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20736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H559" i="1"/>
  <c r="H593" i="1" s="1"/>
  <c r="G559" i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H475" i="1"/>
  <c r="H509" i="1" s="1"/>
  <c r="G475" i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I467" i="1" s="1"/>
  <c r="H433" i="1"/>
  <c r="H467" i="1" s="1"/>
  <c r="G433" i="1"/>
  <c r="G467" i="1" s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J425" i="1" s="1"/>
  <c r="I391" i="1"/>
  <c r="H391" i="1"/>
  <c r="H425" i="1" s="1"/>
  <c r="G391" i="1"/>
  <c r="F391" i="1"/>
  <c r="F425" i="1" s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J383" i="1" s="1"/>
  <c r="I349" i="1"/>
  <c r="I383" i="1" s="1"/>
  <c r="H349" i="1"/>
  <c r="H383" i="1" s="1"/>
  <c r="G349" i="1"/>
  <c r="G383" i="1" s="1"/>
  <c r="F349" i="1"/>
  <c r="F383" i="1" s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J341" i="1" s="1"/>
  <c r="I307" i="1"/>
  <c r="H307" i="1"/>
  <c r="H341" i="1" s="1"/>
  <c r="G307" i="1"/>
  <c r="F307" i="1"/>
  <c r="F341" i="1" s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I299" i="1" s="1"/>
  <c r="H265" i="1"/>
  <c r="H299" i="1" s="1"/>
  <c r="G265" i="1"/>
  <c r="G299" i="1" s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J257" i="1" s="1"/>
  <c r="I223" i="1"/>
  <c r="H223" i="1"/>
  <c r="H257" i="1" s="1"/>
  <c r="G223" i="1"/>
  <c r="F223" i="1"/>
  <c r="F257" i="1" s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J215" i="1" s="1"/>
  <c r="I181" i="1"/>
  <c r="I215" i="1" s="1"/>
  <c r="H181" i="1"/>
  <c r="H215" i="1" s="1"/>
  <c r="G181" i="1"/>
  <c r="G215" i="1" s="1"/>
  <c r="F181" i="1"/>
  <c r="F215" i="1" s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J173" i="1" s="1"/>
  <c r="I139" i="1"/>
  <c r="H139" i="1"/>
  <c r="H173" i="1" s="1"/>
  <c r="G139" i="1"/>
  <c r="F139" i="1"/>
  <c r="F173" i="1" s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I131" i="1" s="1"/>
  <c r="H97" i="1"/>
  <c r="H131" i="1" s="1"/>
  <c r="G97" i="1"/>
  <c r="G131" i="1" s="1"/>
  <c r="F97" i="1"/>
  <c r="F131" i="1" s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J89" i="1" s="1"/>
  <c r="J594" i="1" s="1"/>
  <c r="I55" i="1"/>
  <c r="H55" i="1"/>
  <c r="H89" i="1" s="1"/>
  <c r="G55" i="1"/>
  <c r="F55" i="1"/>
  <c r="F89" i="1" s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H594" i="1"/>
  <c r="G13" i="1"/>
  <c r="G47" i="1"/>
  <c r="F13" i="1"/>
  <c r="F47" i="1"/>
  <c r="F594" i="1" s="1"/>
  <c r="G89" i="1" l="1"/>
  <c r="I89" i="1"/>
  <c r="I594" i="1" s="1"/>
  <c r="G173" i="1"/>
  <c r="I173" i="1"/>
  <c r="G257" i="1"/>
  <c r="I257" i="1"/>
  <c r="G341" i="1"/>
  <c r="I341" i="1"/>
  <c r="G425" i="1"/>
  <c r="I425" i="1"/>
  <c r="G509" i="1"/>
  <c r="I509" i="1"/>
  <c r="G593" i="1"/>
  <c r="I593" i="1"/>
  <c r="G594" i="1" l="1"/>
  <c r="L89" i="1"/>
  <c r="L59" i="1"/>
  <c r="L242" i="1"/>
  <c r="L237" i="1"/>
  <c r="L383" i="1"/>
  <c r="L353" i="1"/>
  <c r="L536" i="1"/>
  <c r="L531" i="1"/>
  <c r="L123" i="1"/>
  <c r="L585" i="1"/>
  <c r="L363" i="1"/>
  <c r="L368" i="1"/>
  <c r="L410" i="1"/>
  <c r="L405" i="1"/>
  <c r="L333" i="1"/>
  <c r="L158" i="1"/>
  <c r="L153" i="1"/>
  <c r="L165" i="1"/>
  <c r="L543" i="1"/>
  <c r="L111" i="1"/>
  <c r="L116" i="1"/>
  <c r="L81" i="1"/>
  <c r="L214" i="1"/>
  <c r="L340" i="1"/>
  <c r="L195" i="1"/>
  <c r="L200" i="1"/>
  <c r="L489" i="1"/>
  <c r="L494" i="1"/>
  <c r="L143" i="1"/>
  <c r="L173" i="1"/>
  <c r="L326" i="1"/>
  <c r="L321" i="1"/>
  <c r="L563" i="1"/>
  <c r="L593" i="1"/>
  <c r="L69" i="1"/>
  <c r="L74" i="1"/>
  <c r="L573" i="1"/>
  <c r="L578" i="1"/>
  <c r="L17" i="1"/>
  <c r="L47" i="1"/>
  <c r="L594" i="1"/>
  <c r="L459" i="1"/>
  <c r="L207" i="1"/>
  <c r="L508" i="1"/>
  <c r="L341" i="1"/>
  <c r="L311" i="1"/>
  <c r="L131" i="1"/>
  <c r="L101" i="1"/>
  <c r="L279" i="1"/>
  <c r="L284" i="1"/>
  <c r="L382" i="1"/>
  <c r="L509" i="1"/>
  <c r="L479" i="1"/>
  <c r="L130" i="1"/>
  <c r="L88" i="1"/>
  <c r="L291" i="1"/>
  <c r="L299" i="1"/>
  <c r="L269" i="1"/>
  <c r="L521" i="1"/>
  <c r="L551" i="1"/>
  <c r="L185" i="1"/>
  <c r="L215" i="1"/>
  <c r="L501" i="1"/>
  <c r="L437" i="1"/>
  <c r="L467" i="1"/>
  <c r="L298" i="1"/>
  <c r="L447" i="1"/>
  <c r="L452" i="1"/>
  <c r="L27" i="1"/>
  <c r="L32" i="1"/>
  <c r="L466" i="1"/>
  <c r="L395" i="1"/>
  <c r="L425" i="1"/>
  <c r="L592" i="1"/>
  <c r="L257" i="1"/>
  <c r="L227" i="1"/>
  <c r="L172" i="1"/>
  <c r="L249" i="1"/>
  <c r="L256" i="1"/>
  <c r="L550" i="1"/>
  <c r="L375" i="1"/>
  <c r="L46" i="1"/>
  <c r="L424" i="1"/>
  <c r="L417" i="1"/>
  <c r="L39" i="1"/>
</calcChain>
</file>

<file path=xl/sharedStrings.xml><?xml version="1.0" encoding="utf-8"?>
<sst xmlns="http://schemas.openxmlformats.org/spreadsheetml/2006/main" count="595" uniqueCount="93">
  <si>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</si>
  <si>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</si>
  <si>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</si>
  <si>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</si>
  <si>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</si>
  <si>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</si>
  <si>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</si>
  <si>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</si>
  <si>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</si>
  <si>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</si>
  <si>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</si>
  <si>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</si>
  <si>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</si>
  <si>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</si>
  <si>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</si>
  <si>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</si>
  <si>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</si>
  <si>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</si>
  <si>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</si>
  <si>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</si>
  <si>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</si>
  <si>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</si>
  <si>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</si>
  <si>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</si>
  <si>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</si>
  <si>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</si>
  <si>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</si>
  <si>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</si>
  <si>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</si>
  <si>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</si>
  <si>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</si>
  <si>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</si>
  <si>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</si>
  <si>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</si>
  <si>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</si>
  <si>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</si>
  <si>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</si>
  <si>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</si>
  <si>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</si>
  <si>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</si>
  <si>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</si>
  <si>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</si>
  <si>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</si>
  <si>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</si>
  <si>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</si>
  <si>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борщ со свеж. капустой  и мясом кур</t>
  </si>
  <si>
    <t>птица запеченая</t>
  </si>
  <si>
    <t>макаронные изделия отварные</t>
  </si>
  <si>
    <t>202/203</t>
  </si>
  <si>
    <t>компот из ягод</t>
  </si>
  <si>
    <t>пшеничный</t>
  </si>
  <si>
    <t>ржаной</t>
  </si>
  <si>
    <t>суп картофельный с крупой и мясом кур</t>
  </si>
  <si>
    <t>котлета рыбная</t>
  </si>
  <si>
    <t>картофельное пюре</t>
  </si>
  <si>
    <t>компот из сухофруктов</t>
  </si>
  <si>
    <t>суп картофельный с мясом кур и вермишелью</t>
  </si>
  <si>
    <t>104/105</t>
  </si>
  <si>
    <t>плов из риса с мясом кур</t>
  </si>
  <si>
    <t>щи с ямсом кур из свежей капусты</t>
  </si>
  <si>
    <t>биточки мясные из говядины</t>
  </si>
  <si>
    <t>каша гречневая рассыпчатая</t>
  </si>
  <si>
    <t>суп с мясом кур из овощей сгорохом</t>
  </si>
  <si>
    <t>гуляш из отварной говядины</t>
  </si>
  <si>
    <t xml:space="preserve">макаронные изделия отварные </t>
  </si>
  <si>
    <t xml:space="preserve">пшеничный </t>
  </si>
  <si>
    <t>19.92</t>
  </si>
  <si>
    <t>рассольник ленинградский с мясом кур</t>
  </si>
  <si>
    <t>ленивые голубцы с мясом говядины</t>
  </si>
  <si>
    <t>напиток из шиповника</t>
  </si>
  <si>
    <t>суп картофельный с мясом кур</t>
  </si>
  <si>
    <t xml:space="preserve">птица запеченая </t>
  </si>
  <si>
    <t>суп картофельный с мясом кур с клецками</t>
  </si>
  <si>
    <t>бефстроганов с мясом кур</t>
  </si>
  <si>
    <t>гороховое пюре</t>
  </si>
  <si>
    <t>суп картофельный с рыбой и крупой</t>
  </si>
  <si>
    <t>тефтели мясные из говядины</t>
  </si>
  <si>
    <t>каша пшеничная вязкая</t>
  </si>
  <si>
    <t>компот из лимонов</t>
  </si>
  <si>
    <t>борщ с мясом кур со сметаной</t>
  </si>
  <si>
    <t>птица отварная</t>
  </si>
  <si>
    <t>суп с мясом кур и макаронными изделиями</t>
  </si>
  <si>
    <t>куры тушеные в сметане</t>
  </si>
  <si>
    <t>рис отварной расыпчатый</t>
  </si>
  <si>
    <t>суп-лапша с мясом кур</t>
  </si>
  <si>
    <t>113/114</t>
  </si>
  <si>
    <t>котлеты рубленные из мяса говядины</t>
  </si>
  <si>
    <t>каша гречневая со сливочным маслом</t>
  </si>
  <si>
    <t xml:space="preserve">компот из ягод </t>
  </si>
  <si>
    <t>108/109</t>
  </si>
  <si>
    <t>МОУ "СОШ с. Ивантеевка им. И.Ф.Дрёмова"</t>
  </si>
  <si>
    <t>Директор школы</t>
  </si>
  <si>
    <t>Печерина Ольга Михайловна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</si>
</sst>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sz val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3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2" borderId="2" xfId="0" applyFill="1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5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2" fillId="4" borderId="19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2" fillId="3" borderId="2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 applyProtection="1">
      <alignment vertical="top" wrapText="1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5" borderId="2" xfId="0" applyFont="1" applyFill="1" applyBorder="1" applyAlignment="1" applyProtection="1">
      <alignment vertical="top" wrapText="1"/>
      <protection locked="0"/>
    </xf>
    <xf numFmtId="0" fontId="2" fillId="5" borderId="2" xfId="0" applyFont="1" applyFill="1" applyBorder="1" applyAlignment="1" applyProtection="1">
      <alignment horizontal="center" vertical="top" wrapText="1"/>
      <protection locked="0"/>
    </xf>
    <xf numFmtId="0" fontId="2" fillId="5" borderId="13" xfId="0" applyFont="1" applyFill="1" applyBorder="1" applyAlignment="1" applyProtection="1">
      <alignment horizontal="center" vertical="top" wrapText="1"/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3" borderId="2" xfId="0" applyFont="1" applyFill="1" applyBorder="1" applyAlignment="1" applyProtection="1">
      <alignment horizontal="left" wrapText="1"/>
      <protection locked="0"/>
    </xf>
    <xf numFmtId="0" fontId="6" fillId="4" borderId="25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485" activePane="bottomRight" state="frozen"/>
      <selection pane="topRight" activeCell="E1" sqref="E1"/>
      <selection pane="bottomLeft" activeCell="A6" sqref="A6"/>
      <selection pane="bottomRight" activeCell="M489" sqref="M48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3" t="s">
        <v>90</v>
      </c>
      <c r="D1" s="64"/>
      <c r="E1" s="64"/>
      <c r="F1" s="13" t="s">
        <v>16</v>
      </c>
      <c r="G1" s="2" t="s">
        <v>17</v>
      </c>
      <c r="H1" s="65" t="s">
        <v>91</v>
      </c>
      <c r="I1" s="65"/>
      <c r="J1" s="65"/>
      <c r="K1" s="65"/>
    </row>
    <row r="2" spans="1:12" ht="17.399999999999999" x14ac:dyDescent="0.25">
      <c r="A2" s="43" t="s">
        <v>6</v>
      </c>
      <c r="C2" s="2"/>
      <c r="G2" s="2" t="s">
        <v>18</v>
      </c>
      <c r="H2" s="65" t="s">
        <v>92</v>
      </c>
      <c r="I2" s="65"/>
      <c r="J2" s="65"/>
      <c r="K2" s="65"/>
    </row>
    <row r="3" spans="1:12" ht="17.25" customHeight="1" x14ac:dyDescent="0.25">
      <c r="A3" s="4" t="s">
        <v>8</v>
      </c>
      <c r="C3" s="2"/>
      <c r="D3" s="3"/>
      <c r="E3" s="46" t="s">
        <v>9</v>
      </c>
      <c r="G3" s="2" t="s">
        <v>19</v>
      </c>
      <c r="H3" s="55">
        <v>28</v>
      </c>
      <c r="I3" s="55">
        <v>8</v>
      </c>
      <c r="J3" s="56">
        <v>2023</v>
      </c>
      <c r="K3" s="1"/>
    </row>
    <row r="4" spans="1:12" x14ac:dyDescent="0.25">
      <c r="C4" s="2"/>
      <c r="D4" s="4"/>
      <c r="H4" s="57" t="s">
        <v>42</v>
      </c>
      <c r="I4" s="57" t="s">
        <v>43</v>
      </c>
      <c r="J4" s="57" t="s">
        <v>44</v>
      </c>
    </row>
    <row r="5" spans="1:12" ht="30.6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4.4" x14ac:dyDescent="0.3">
      <c r="A6" s="22">
        <v>1</v>
      </c>
      <c r="B6" s="23">
        <v>1</v>
      </c>
      <c r="C6" s="24" t="s">
        <v>20</v>
      </c>
      <c r="D6" s="5" t="s">
        <v>21</v>
      </c>
      <c r="E6" s="58"/>
      <c r="F6" s="59"/>
      <c r="G6" s="59"/>
      <c r="H6" s="59"/>
      <c r="I6" s="59"/>
      <c r="J6" s="59"/>
      <c r="K6" s="60"/>
      <c r="L6" s="48"/>
    </row>
    <row r="7" spans="1:12" ht="14.4" x14ac:dyDescent="0.3">
      <c r="A7" s="25"/>
      <c r="B7" s="16"/>
      <c r="C7" s="11"/>
      <c r="D7" s="6"/>
      <c r="E7" s="58"/>
      <c r="F7" s="59"/>
      <c r="G7" s="59"/>
      <c r="H7" s="59"/>
      <c r="I7" s="59"/>
      <c r="J7" s="59"/>
      <c r="K7" s="60"/>
      <c r="L7" s="51"/>
    </row>
    <row r="8" spans="1:12" ht="14.4" x14ac:dyDescent="0.3">
      <c r="A8" s="25"/>
      <c r="B8" s="16"/>
      <c r="C8" s="11"/>
      <c r="D8" s="7" t="s">
        <v>22</v>
      </c>
      <c r="E8" s="58"/>
      <c r="F8" s="59"/>
      <c r="G8" s="59"/>
      <c r="H8" s="59"/>
      <c r="I8" s="59"/>
      <c r="J8" s="59"/>
      <c r="K8" s="60"/>
      <c r="L8" s="51"/>
    </row>
    <row r="9" spans="1:12" ht="14.4" x14ac:dyDescent="0.3">
      <c r="A9" s="25"/>
      <c r="B9" s="16"/>
      <c r="C9" s="11"/>
      <c r="D9" s="7" t="s">
        <v>23</v>
      </c>
      <c r="E9" s="58"/>
      <c r="F9" s="59"/>
      <c r="G9" s="59"/>
      <c r="H9" s="59"/>
      <c r="I9" s="59"/>
      <c r="J9" s="59"/>
      <c r="K9" s="60"/>
      <c r="L9" s="51"/>
    </row>
    <row r="10" spans="1:12" ht="14.4" x14ac:dyDescent="0.3">
      <c r="A10" s="25"/>
      <c r="B10" s="16"/>
      <c r="C10" s="11"/>
      <c r="D10" s="7" t="s">
        <v>24</v>
      </c>
      <c r="E10" s="58"/>
      <c r="F10" s="59"/>
      <c r="G10" s="59"/>
      <c r="H10" s="59"/>
      <c r="I10" s="59"/>
      <c r="J10" s="59"/>
      <c r="K10" s="60"/>
      <c r="L10" s="51"/>
    </row>
    <row r="11" spans="1:12" ht="14.4" x14ac:dyDescent="0.3">
      <c r="A11" s="25"/>
      <c r="B11" s="16"/>
      <c r="C11" s="11"/>
      <c r="D11" s="6"/>
      <c r="E11" s="58"/>
      <c r="F11" s="59"/>
      <c r="G11" s="59"/>
      <c r="H11" s="59"/>
      <c r="I11" s="59"/>
      <c r="J11" s="59"/>
      <c r="K11" s="60"/>
      <c r="L11" s="51"/>
    </row>
    <row r="12" spans="1:12" ht="14.4" x14ac:dyDescent="0.3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 x14ac:dyDescent="0.3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>SUM(G6:G12)</f>
        <v>0</v>
      </c>
      <c r="H13" s="21">
        <f>SUM(H6:H12)</f>
        <v>0</v>
      </c>
      <c r="I13" s="21">
        <f>SUM(I6:I12)</f>
        <v>0</v>
      </c>
      <c r="J13" s="21">
        <f>SUM(J6:J12)</f>
        <v>0</v>
      </c>
      <c r="K13" s="27"/>
      <c r="L13" s="21">
        <f>SUM(L6:L12)</f>
        <v>0</v>
      </c>
    </row>
    <row r="14" spans="1:12" ht="14.4" x14ac:dyDescent="0.3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4.4" x14ac:dyDescent="0.3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4.4" x14ac:dyDescent="0.3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4.4" x14ac:dyDescent="0.3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>SUM(G14:G16)</f>
        <v>0</v>
      </c>
      <c r="H17" s="21">
        <f>SUM(H14:H16)</f>
        <v>0</v>
      </c>
      <c r="I17" s="21">
        <f>SUM(I14:I16)</f>
        <v>0</v>
      </c>
      <c r="J17" s="21">
        <f>SUM(J14:J16)</f>
        <v>0</v>
      </c>
      <c r="K17" s="27"/>
      <c r="L17" s="21">
        <f ca="1">SUM(L14:L22)</f>
        <v>0</v>
      </c>
    </row>
    <row r="18" spans="1:12" ht="14.4" x14ac:dyDescent="0.3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8" t="s">
        <v>45</v>
      </c>
      <c r="F18" s="59">
        <v>250</v>
      </c>
      <c r="G18" s="59">
        <v>1.81</v>
      </c>
      <c r="H18" s="59">
        <v>4.91</v>
      </c>
      <c r="I18" s="59">
        <v>125.25</v>
      </c>
      <c r="J18" s="59">
        <v>102.5</v>
      </c>
      <c r="K18" s="60">
        <v>82</v>
      </c>
      <c r="L18" s="51">
        <v>18.059999999999999</v>
      </c>
    </row>
    <row r="19" spans="1:12" ht="14.4" x14ac:dyDescent="0.3">
      <c r="A19" s="25"/>
      <c r="B19" s="16"/>
      <c r="C19" s="11"/>
      <c r="D19" s="7" t="s">
        <v>28</v>
      </c>
      <c r="E19" s="58" t="s">
        <v>46</v>
      </c>
      <c r="F19" s="59">
        <v>90</v>
      </c>
      <c r="G19" s="59">
        <v>28.5</v>
      </c>
      <c r="H19" s="59">
        <v>11.7</v>
      </c>
      <c r="I19" s="59">
        <v>0.6</v>
      </c>
      <c r="J19" s="59">
        <v>234</v>
      </c>
      <c r="K19" s="60">
        <v>293</v>
      </c>
      <c r="L19" s="51">
        <v>42.16</v>
      </c>
    </row>
    <row r="20" spans="1:12" ht="14.4" x14ac:dyDescent="0.3">
      <c r="A20" s="25"/>
      <c r="B20" s="16"/>
      <c r="C20" s="11"/>
      <c r="D20" s="7" t="s">
        <v>29</v>
      </c>
      <c r="E20" s="58" t="s">
        <v>47</v>
      </c>
      <c r="F20" s="59">
        <v>150</v>
      </c>
      <c r="G20" s="59">
        <v>5.8</v>
      </c>
      <c r="H20" s="59">
        <v>0.08</v>
      </c>
      <c r="I20" s="59">
        <v>31</v>
      </c>
      <c r="J20" s="59">
        <v>155</v>
      </c>
      <c r="K20" s="60" t="s">
        <v>48</v>
      </c>
      <c r="L20" s="51">
        <v>10.69</v>
      </c>
    </row>
    <row r="21" spans="1:12" ht="14.4" x14ac:dyDescent="0.3">
      <c r="A21" s="25"/>
      <c r="B21" s="16"/>
      <c r="C21" s="11"/>
      <c r="D21" s="7" t="s">
        <v>30</v>
      </c>
      <c r="E21" s="58" t="s">
        <v>49</v>
      </c>
      <c r="F21" s="59">
        <v>200</v>
      </c>
      <c r="G21" s="59">
        <v>1</v>
      </c>
      <c r="H21" s="59">
        <v>0</v>
      </c>
      <c r="I21" s="59">
        <v>18</v>
      </c>
      <c r="J21" s="59">
        <v>107</v>
      </c>
      <c r="K21" s="60">
        <v>342</v>
      </c>
      <c r="L21" s="51">
        <v>5</v>
      </c>
    </row>
    <row r="22" spans="1:12" ht="14.4" x14ac:dyDescent="0.3">
      <c r="A22" s="25"/>
      <c r="B22" s="16"/>
      <c r="C22" s="11"/>
      <c r="D22" s="7" t="s">
        <v>31</v>
      </c>
      <c r="E22" s="58" t="s">
        <v>50</v>
      </c>
      <c r="F22" s="59">
        <v>80</v>
      </c>
      <c r="G22" s="59">
        <v>1.8</v>
      </c>
      <c r="H22" s="59">
        <v>0</v>
      </c>
      <c r="I22" s="59">
        <v>13</v>
      </c>
      <c r="J22" s="59">
        <v>65</v>
      </c>
      <c r="K22" s="60"/>
      <c r="L22" s="51">
        <v>3</v>
      </c>
    </row>
    <row r="23" spans="1:12" ht="14.4" x14ac:dyDescent="0.3">
      <c r="A23" s="25"/>
      <c r="B23" s="16"/>
      <c r="C23" s="11"/>
      <c r="D23" s="7" t="s">
        <v>32</v>
      </c>
      <c r="E23" s="58" t="s">
        <v>51</v>
      </c>
      <c r="F23" s="59">
        <v>40</v>
      </c>
      <c r="G23" s="59">
        <v>1.88</v>
      </c>
      <c r="H23" s="59">
        <v>0.28000000000000003</v>
      </c>
      <c r="I23" s="59">
        <v>19.920000000000002</v>
      </c>
      <c r="J23" s="59">
        <v>85.6</v>
      </c>
      <c r="K23" s="60"/>
      <c r="L23" s="51">
        <v>3</v>
      </c>
    </row>
    <row r="24" spans="1:12" ht="14.4" x14ac:dyDescent="0.3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4.4" x14ac:dyDescent="0.3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4.4" x14ac:dyDescent="0.3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 x14ac:dyDescent="0.3">
      <c r="A27" s="26"/>
      <c r="B27" s="18"/>
      <c r="C27" s="8"/>
      <c r="D27" s="19" t="s">
        <v>39</v>
      </c>
      <c r="E27" s="9"/>
      <c r="F27" s="21">
        <f>SUM(F18:F26)</f>
        <v>810</v>
      </c>
      <c r="G27" s="21">
        <f>SUM(G18:G26)</f>
        <v>40.79</v>
      </c>
      <c r="H27" s="21">
        <f>SUM(H18:H26)</f>
        <v>16.97</v>
      </c>
      <c r="I27" s="21">
        <f>SUM(I18:I26)</f>
        <v>207.76999999999998</v>
      </c>
      <c r="J27" s="21">
        <f>SUM(J18:J26)</f>
        <v>749.1</v>
      </c>
      <c r="K27" s="27"/>
      <c r="L27" s="21">
        <f ca="1">SUM(L24:L32)</f>
        <v>0</v>
      </c>
    </row>
    <row r="28" spans="1:12" ht="14.4" x14ac:dyDescent="0.3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4.4" x14ac:dyDescent="0.3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4.4" x14ac:dyDescent="0.3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4" x14ac:dyDescent="0.3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 x14ac:dyDescent="0.3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>SUM(G28:G31)</f>
        <v>0</v>
      </c>
      <c r="H32" s="21">
        <f>SUM(H28:H31)</f>
        <v>0</v>
      </c>
      <c r="I32" s="21">
        <f>SUM(I28:I31)</f>
        <v>0</v>
      </c>
      <c r="J32" s="21">
        <f>SUM(J28:J31)</f>
        <v>0</v>
      </c>
      <c r="K32" s="27"/>
      <c r="L32" s="21">
        <f ca="1">SUM(L25:L31)</f>
        <v>0</v>
      </c>
    </row>
    <row r="33" spans="1:12" ht="14.4" x14ac:dyDescent="0.3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4.4" x14ac:dyDescent="0.3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4.4" x14ac:dyDescent="0.3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4.4" x14ac:dyDescent="0.3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4.4" x14ac:dyDescent="0.3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4.4" x14ac:dyDescent="0.3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4.4" x14ac:dyDescent="0.3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>SUM(G33:G38)</f>
        <v>0</v>
      </c>
      <c r="H39" s="21">
        <f>SUM(H33:H38)</f>
        <v>0</v>
      </c>
      <c r="I39" s="21">
        <f>SUM(I33:I38)</f>
        <v>0</v>
      </c>
      <c r="J39" s="21">
        <f>SUM(J33:J38)</f>
        <v>0</v>
      </c>
      <c r="K39" s="27"/>
      <c r="L39" s="21">
        <f ca="1">SUM(L33:L41)</f>
        <v>0</v>
      </c>
    </row>
    <row r="40" spans="1:12" ht="14.4" x14ac:dyDescent="0.3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4.4" x14ac:dyDescent="0.3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4.4" x14ac:dyDescent="0.3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4.4" x14ac:dyDescent="0.3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4.4" x14ac:dyDescent="0.3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 x14ac:dyDescent="0.3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 x14ac:dyDescent="0.3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>SUM(G40:G45)</f>
        <v>0</v>
      </c>
      <c r="H46" s="21">
        <f>SUM(H40:H45)</f>
        <v>0</v>
      </c>
      <c r="I46" s="21">
        <f>SUM(I40:I45)</f>
        <v>0</v>
      </c>
      <c r="J46" s="21">
        <f>SUM(J40:J45)</f>
        <v>0</v>
      </c>
      <c r="K46" s="27"/>
      <c r="L46" s="21">
        <f ca="1">SUM(L40:L48)</f>
        <v>0</v>
      </c>
    </row>
    <row r="47" spans="1:12" ht="14.4" x14ac:dyDescent="0.25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810</v>
      </c>
      <c r="G47" s="34">
        <f>G13+G17+G27+G32+G39+G46</f>
        <v>40.79</v>
      </c>
      <c r="H47" s="34">
        <f>H13+H17+H27+H32+H39+H46</f>
        <v>16.97</v>
      </c>
      <c r="I47" s="34">
        <f>I13+I17+I27+I32+I39+I46</f>
        <v>207.76999999999998</v>
      </c>
      <c r="J47" s="34">
        <f>J13+J17+J27+J32+J39+J46</f>
        <v>749.1</v>
      </c>
      <c r="K47" s="35"/>
      <c r="L47" s="34">
        <f ca="1">L13+L17+L27+L32+L39+L46</f>
        <v>0</v>
      </c>
    </row>
    <row r="48" spans="1:12" ht="14.4" x14ac:dyDescent="0.3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4.4" x14ac:dyDescent="0.3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4.4" x14ac:dyDescent="0.3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4.4" x14ac:dyDescent="0.3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4.4" x14ac:dyDescent="0.3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4.4" x14ac:dyDescent="0.3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4.4" x14ac:dyDescent="0.3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 x14ac:dyDescent="0.3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>SUM(G48:G54)</f>
        <v>0</v>
      </c>
      <c r="H55" s="21">
        <f>SUM(H48:H54)</f>
        <v>0</v>
      </c>
      <c r="I55" s="21">
        <f>SUM(I48:I54)</f>
        <v>0</v>
      </c>
      <c r="J55" s="21">
        <f>SUM(J48:J54)</f>
        <v>0</v>
      </c>
      <c r="K55" s="27"/>
      <c r="L55" s="21">
        <f>SUM(L48:L54)</f>
        <v>0</v>
      </c>
    </row>
    <row r="56" spans="1:12" ht="14.4" x14ac:dyDescent="0.3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4.4" x14ac:dyDescent="0.3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4" x14ac:dyDescent="0.3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4" x14ac:dyDescent="0.3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>SUM(G56:G58)</f>
        <v>0</v>
      </c>
      <c r="H59" s="21">
        <f>SUM(H56:H58)</f>
        <v>0</v>
      </c>
      <c r="I59" s="21">
        <f>SUM(I56:I58)</f>
        <v>0</v>
      </c>
      <c r="J59" s="21">
        <f>SUM(J56:J58)</f>
        <v>0</v>
      </c>
      <c r="K59" s="27"/>
      <c r="L59" s="21">
        <f ca="1">SUM(L56:L64)</f>
        <v>0</v>
      </c>
    </row>
    <row r="60" spans="1:12" ht="14.4" x14ac:dyDescent="0.3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4.4" x14ac:dyDescent="0.3">
      <c r="A61" s="15"/>
      <c r="B61" s="16"/>
      <c r="C61" s="11"/>
      <c r="D61" s="7" t="s">
        <v>28</v>
      </c>
      <c r="E61" s="58" t="s">
        <v>52</v>
      </c>
      <c r="F61" s="59">
        <v>250</v>
      </c>
      <c r="G61" s="59">
        <v>2.1800000000000002</v>
      </c>
      <c r="H61" s="59">
        <v>2.84</v>
      </c>
      <c r="I61" s="59">
        <v>14.29</v>
      </c>
      <c r="J61" s="59">
        <v>165</v>
      </c>
      <c r="K61" s="60">
        <v>101</v>
      </c>
      <c r="L61" s="51">
        <v>13</v>
      </c>
    </row>
    <row r="62" spans="1:12" ht="14.4" x14ac:dyDescent="0.3">
      <c r="A62" s="15"/>
      <c r="B62" s="16"/>
      <c r="C62" s="11"/>
      <c r="D62" s="7" t="s">
        <v>29</v>
      </c>
      <c r="E62" s="58" t="s">
        <v>53</v>
      </c>
      <c r="F62" s="59">
        <v>90</v>
      </c>
      <c r="G62" s="59">
        <v>11.5</v>
      </c>
      <c r="H62" s="59">
        <v>8.8000000000000007</v>
      </c>
      <c r="I62" s="59">
        <v>12</v>
      </c>
      <c r="J62" s="59">
        <v>102</v>
      </c>
      <c r="K62" s="60">
        <v>234</v>
      </c>
      <c r="L62" s="51">
        <v>30</v>
      </c>
    </row>
    <row r="63" spans="1:12" ht="14.4" x14ac:dyDescent="0.3">
      <c r="A63" s="15"/>
      <c r="B63" s="16"/>
      <c r="C63" s="11"/>
      <c r="D63" s="7" t="s">
        <v>30</v>
      </c>
      <c r="E63" s="58" t="s">
        <v>54</v>
      </c>
      <c r="F63" s="59">
        <v>150</v>
      </c>
      <c r="G63" s="59">
        <v>3.2</v>
      </c>
      <c r="H63" s="59">
        <v>5.2</v>
      </c>
      <c r="I63" s="59">
        <v>22.88</v>
      </c>
      <c r="J63" s="59">
        <v>179.1</v>
      </c>
      <c r="K63" s="60">
        <v>145</v>
      </c>
      <c r="L63" s="51">
        <v>16.559999999999999</v>
      </c>
    </row>
    <row r="64" spans="1:12" ht="14.4" x14ac:dyDescent="0.3">
      <c r="A64" s="15"/>
      <c r="B64" s="16"/>
      <c r="C64" s="11"/>
      <c r="D64" s="7" t="s">
        <v>31</v>
      </c>
      <c r="E64" s="58" t="s">
        <v>55</v>
      </c>
      <c r="F64" s="59">
        <v>200</v>
      </c>
      <c r="G64" s="59">
        <v>0.6</v>
      </c>
      <c r="H64" s="59">
        <v>0</v>
      </c>
      <c r="I64" s="59">
        <v>9.98</v>
      </c>
      <c r="J64" s="59">
        <v>128</v>
      </c>
      <c r="K64" s="60">
        <v>349</v>
      </c>
      <c r="L64" s="51">
        <v>5</v>
      </c>
    </row>
    <row r="65" spans="1:12" ht="14.4" x14ac:dyDescent="0.3">
      <c r="A65" s="15"/>
      <c r="B65" s="16"/>
      <c r="C65" s="11"/>
      <c r="D65" s="7" t="s">
        <v>32</v>
      </c>
      <c r="E65" s="58" t="s">
        <v>50</v>
      </c>
      <c r="F65" s="59">
        <v>80</v>
      </c>
      <c r="G65" s="59">
        <v>1.8</v>
      </c>
      <c r="H65" s="59">
        <v>0</v>
      </c>
      <c r="I65" s="59">
        <v>13</v>
      </c>
      <c r="J65" s="59">
        <v>65</v>
      </c>
      <c r="K65" s="60"/>
      <c r="L65" s="51">
        <v>3</v>
      </c>
    </row>
    <row r="66" spans="1:12" ht="14.4" x14ac:dyDescent="0.3">
      <c r="A66" s="15"/>
      <c r="B66" s="16"/>
      <c r="C66" s="11"/>
      <c r="D66" s="7" t="s">
        <v>33</v>
      </c>
      <c r="E66" s="58" t="s">
        <v>51</v>
      </c>
      <c r="F66" s="59">
        <v>40</v>
      </c>
      <c r="G66" s="59">
        <v>1.88</v>
      </c>
      <c r="H66" s="59">
        <v>0.28000000000000003</v>
      </c>
      <c r="I66" s="59">
        <v>19.920000000000002</v>
      </c>
      <c r="J66" s="59">
        <v>85.6</v>
      </c>
      <c r="K66" s="60"/>
      <c r="L66" s="51">
        <v>3</v>
      </c>
    </row>
    <row r="67" spans="1:12" ht="14.4" x14ac:dyDescent="0.3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4.4" x14ac:dyDescent="0.3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 x14ac:dyDescent="0.3">
      <c r="A69" s="17"/>
      <c r="B69" s="18"/>
      <c r="C69" s="8"/>
      <c r="D69" s="19" t="s">
        <v>39</v>
      </c>
      <c r="E69" s="9"/>
      <c r="F69" s="21">
        <f>SUM(F60:F68)</f>
        <v>810</v>
      </c>
      <c r="G69" s="21">
        <f>SUM(G60:G68)</f>
        <v>21.16</v>
      </c>
      <c r="H69" s="21">
        <f>SUM(H60:H68)</f>
        <v>17.12</v>
      </c>
      <c r="I69" s="21">
        <f>SUM(I60:I68)</f>
        <v>92.070000000000007</v>
      </c>
      <c r="J69" s="21">
        <f>SUM(J60:J68)</f>
        <v>724.7</v>
      </c>
      <c r="K69" s="27"/>
      <c r="L69" s="21">
        <f ca="1">SUM(L66:L74)</f>
        <v>0</v>
      </c>
    </row>
    <row r="70" spans="1:12" ht="14.4" x14ac:dyDescent="0.3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4.4" x14ac:dyDescent="0.3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4.4" x14ac:dyDescent="0.3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4" x14ac:dyDescent="0.3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4" x14ac:dyDescent="0.3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>SUM(G70:G73)</f>
        <v>0</v>
      </c>
      <c r="H74" s="21">
        <f>SUM(H70:H73)</f>
        <v>0</v>
      </c>
      <c r="I74" s="21">
        <f>SUM(I70:I73)</f>
        <v>0</v>
      </c>
      <c r="J74" s="21">
        <f>SUM(J70:J73)</f>
        <v>0</v>
      </c>
      <c r="K74" s="27"/>
      <c r="L74" s="21">
        <f ca="1">SUM(L67:L73)</f>
        <v>0</v>
      </c>
    </row>
    <row r="75" spans="1:12" ht="14.4" x14ac:dyDescent="0.3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4.4" x14ac:dyDescent="0.3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4.4" x14ac:dyDescent="0.3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4.4" x14ac:dyDescent="0.3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4.4" x14ac:dyDescent="0.3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4.4" x14ac:dyDescent="0.3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4.4" x14ac:dyDescent="0.3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>SUM(G75:G80)</f>
        <v>0</v>
      </c>
      <c r="H81" s="21">
        <f>SUM(H75:H80)</f>
        <v>0</v>
      </c>
      <c r="I81" s="21">
        <f>SUM(I75:I80)</f>
        <v>0</v>
      </c>
      <c r="J81" s="21">
        <f>SUM(J75:J80)</f>
        <v>0</v>
      </c>
      <c r="K81" s="27"/>
      <c r="L81" s="21">
        <f ca="1">SUM(L75:L83)</f>
        <v>0</v>
      </c>
    </row>
    <row r="82" spans="1:12" ht="14.4" x14ac:dyDescent="0.3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4.4" x14ac:dyDescent="0.3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4.4" x14ac:dyDescent="0.3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4.4" x14ac:dyDescent="0.3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4.4" x14ac:dyDescent="0.3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 x14ac:dyDescent="0.3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 x14ac:dyDescent="0.3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>SUM(G82:G87)</f>
        <v>0</v>
      </c>
      <c r="H88" s="21">
        <f>SUM(H82:H87)</f>
        <v>0</v>
      </c>
      <c r="I88" s="21">
        <f>SUM(I82:I87)</f>
        <v>0</v>
      </c>
      <c r="J88" s="21">
        <f>SUM(J82:J87)</f>
        <v>0</v>
      </c>
      <c r="K88" s="27"/>
      <c r="L88" s="21">
        <f ca="1">SUM(L82:L90)</f>
        <v>0</v>
      </c>
    </row>
    <row r="89" spans="1:12" ht="15.75" customHeight="1" x14ac:dyDescent="0.25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810</v>
      </c>
      <c r="G89" s="34">
        <f>G55+G59+G69+G74+G81+G88</f>
        <v>21.16</v>
      </c>
      <c r="H89" s="34">
        <f>H55+H59+H69+H74+H81+H88</f>
        <v>17.12</v>
      </c>
      <c r="I89" s="34">
        <f>I55+I59+I69+I74+I81+I88</f>
        <v>92.070000000000007</v>
      </c>
      <c r="J89" s="34">
        <f>J55+J59+J69+J74+J81+J88</f>
        <v>724.7</v>
      </c>
      <c r="K89" s="35"/>
      <c r="L89" s="34">
        <f ca="1">L55+L59+L69+L74+L81+L88</f>
        <v>0</v>
      </c>
    </row>
    <row r="90" spans="1:12" ht="14.4" x14ac:dyDescent="0.3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4.4" x14ac:dyDescent="0.3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4.4" x14ac:dyDescent="0.3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4.4" x14ac:dyDescent="0.3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4.4" x14ac:dyDescent="0.3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4.4" x14ac:dyDescent="0.3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4.4" x14ac:dyDescent="0.3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 x14ac:dyDescent="0.3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>SUM(G90:G96)</f>
        <v>0</v>
      </c>
      <c r="H97" s="21">
        <f>SUM(H90:H96)</f>
        <v>0</v>
      </c>
      <c r="I97" s="21">
        <f>SUM(I90:I96)</f>
        <v>0</v>
      </c>
      <c r="J97" s="21">
        <f>SUM(J90:J96)</f>
        <v>0</v>
      </c>
      <c r="K97" s="27"/>
      <c r="L97" s="21">
        <f>SUM(L90:L96)</f>
        <v>0</v>
      </c>
    </row>
    <row r="98" spans="1:12" ht="14.4" x14ac:dyDescent="0.3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4.4" x14ac:dyDescent="0.3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4" x14ac:dyDescent="0.3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4" x14ac:dyDescent="0.3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>SUM(G98:G100)</f>
        <v>0</v>
      </c>
      <c r="H101" s="21">
        <f>SUM(H98:H100)</f>
        <v>0</v>
      </c>
      <c r="I101" s="21">
        <f>SUM(I98:I100)</f>
        <v>0</v>
      </c>
      <c r="J101" s="21">
        <f>SUM(J98:J100)</f>
        <v>0</v>
      </c>
      <c r="K101" s="27"/>
      <c r="L101" s="21">
        <f ca="1">SUM(L98:L106)</f>
        <v>0</v>
      </c>
    </row>
    <row r="102" spans="1:12" ht="14.4" x14ac:dyDescent="0.3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4.4" x14ac:dyDescent="0.3">
      <c r="A103" s="25"/>
      <c r="B103" s="16"/>
      <c r="C103" s="11"/>
      <c r="D103" s="7" t="s">
        <v>28</v>
      </c>
      <c r="E103" s="58" t="s">
        <v>56</v>
      </c>
      <c r="F103" s="59">
        <v>250</v>
      </c>
      <c r="G103" s="59">
        <v>7.29</v>
      </c>
      <c r="H103" s="59">
        <v>5.7</v>
      </c>
      <c r="I103" s="59">
        <v>16.989999999999998</v>
      </c>
      <c r="J103" s="59">
        <v>148.5</v>
      </c>
      <c r="K103" s="60" t="s">
        <v>57</v>
      </c>
      <c r="L103" s="51">
        <v>12.6</v>
      </c>
    </row>
    <row r="104" spans="1:12" ht="14.4" x14ac:dyDescent="0.3">
      <c r="A104" s="25"/>
      <c r="B104" s="16"/>
      <c r="C104" s="11"/>
      <c r="D104" s="7" t="s">
        <v>29</v>
      </c>
      <c r="E104" s="58" t="s">
        <v>58</v>
      </c>
      <c r="F104" s="59">
        <v>250</v>
      </c>
      <c r="G104" s="59">
        <v>15.6</v>
      </c>
      <c r="H104" s="59">
        <v>20.3</v>
      </c>
      <c r="I104" s="59">
        <v>43</v>
      </c>
      <c r="J104" s="59">
        <v>301.5</v>
      </c>
      <c r="K104" s="60">
        <v>349</v>
      </c>
      <c r="L104" s="51">
        <v>29.64</v>
      </c>
    </row>
    <row r="105" spans="1:12" ht="14.4" x14ac:dyDescent="0.3">
      <c r="A105" s="25"/>
      <c r="B105" s="16"/>
      <c r="C105" s="11"/>
      <c r="D105" s="7" t="s">
        <v>30</v>
      </c>
      <c r="E105" s="58"/>
      <c r="F105" s="59"/>
      <c r="G105" s="59"/>
      <c r="H105" s="59"/>
      <c r="I105" s="59"/>
      <c r="J105" s="59"/>
      <c r="K105" s="60"/>
      <c r="L105" s="51"/>
    </row>
    <row r="106" spans="1:12" ht="14.4" x14ac:dyDescent="0.3">
      <c r="A106" s="25"/>
      <c r="B106" s="16"/>
      <c r="C106" s="11"/>
      <c r="D106" s="7" t="s">
        <v>31</v>
      </c>
      <c r="E106" s="58" t="s">
        <v>55</v>
      </c>
      <c r="F106" s="59">
        <v>200</v>
      </c>
      <c r="G106" s="59">
        <v>1</v>
      </c>
      <c r="H106" s="59">
        <v>0</v>
      </c>
      <c r="I106" s="59">
        <v>18</v>
      </c>
      <c r="J106" s="59">
        <v>107</v>
      </c>
      <c r="K106" s="60">
        <v>343</v>
      </c>
      <c r="L106" s="51">
        <v>5</v>
      </c>
    </row>
    <row r="107" spans="1:12" ht="14.4" x14ac:dyDescent="0.3">
      <c r="A107" s="25"/>
      <c r="B107" s="16"/>
      <c r="C107" s="11"/>
      <c r="D107" s="7" t="s">
        <v>32</v>
      </c>
      <c r="E107" s="58" t="s">
        <v>50</v>
      </c>
      <c r="F107" s="59">
        <v>80</v>
      </c>
      <c r="G107" s="59">
        <v>1.8</v>
      </c>
      <c r="H107" s="59">
        <v>0</v>
      </c>
      <c r="I107" s="59">
        <v>13</v>
      </c>
      <c r="J107" s="59">
        <v>65</v>
      </c>
      <c r="K107" s="60"/>
      <c r="L107" s="51">
        <v>3</v>
      </c>
    </row>
    <row r="108" spans="1:12" ht="14.4" x14ac:dyDescent="0.3">
      <c r="A108" s="25"/>
      <c r="B108" s="16"/>
      <c r="C108" s="11"/>
      <c r="D108" s="7" t="s">
        <v>33</v>
      </c>
      <c r="E108" s="58" t="s">
        <v>51</v>
      </c>
      <c r="F108" s="59">
        <v>40</v>
      </c>
      <c r="G108" s="59">
        <v>1.88</v>
      </c>
      <c r="H108" s="59">
        <v>0.28000000000000003</v>
      </c>
      <c r="I108" s="59">
        <v>19.920000000000002</v>
      </c>
      <c r="J108" s="59">
        <v>85.6</v>
      </c>
      <c r="K108" s="60"/>
      <c r="L108" s="51">
        <v>3</v>
      </c>
    </row>
    <row r="109" spans="1:12" ht="14.4" x14ac:dyDescent="0.3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4.4" x14ac:dyDescent="0.3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 x14ac:dyDescent="0.3">
      <c r="A111" s="26"/>
      <c r="B111" s="18"/>
      <c r="C111" s="8"/>
      <c r="D111" s="19" t="s">
        <v>39</v>
      </c>
      <c r="E111" s="9"/>
      <c r="F111" s="21">
        <f>SUM(F102:F110)</f>
        <v>820</v>
      </c>
      <c r="G111" s="21">
        <f>SUM(G102:G110)</f>
        <v>27.57</v>
      </c>
      <c r="H111" s="21">
        <f>SUM(H102:H110)</f>
        <v>26.28</v>
      </c>
      <c r="I111" s="21">
        <f>SUM(I102:I110)</f>
        <v>110.91</v>
      </c>
      <c r="J111" s="21">
        <f>SUM(J102:J110)</f>
        <v>707.6</v>
      </c>
      <c r="K111" s="27"/>
      <c r="L111" s="21">
        <f ca="1">SUM(L108:L116)</f>
        <v>0</v>
      </c>
    </row>
    <row r="112" spans="1:12" ht="14.4" x14ac:dyDescent="0.3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4.4" x14ac:dyDescent="0.3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4" x14ac:dyDescent="0.3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4.4" x14ac:dyDescent="0.3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 x14ac:dyDescent="0.3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>SUM(G112:G115)</f>
        <v>0</v>
      </c>
      <c r="H116" s="21">
        <f>SUM(H112:H115)</f>
        <v>0</v>
      </c>
      <c r="I116" s="21">
        <f>SUM(I112:I115)</f>
        <v>0</v>
      </c>
      <c r="J116" s="21">
        <f>SUM(J112:J115)</f>
        <v>0</v>
      </c>
      <c r="K116" s="27"/>
      <c r="L116" s="21">
        <f ca="1">SUM(L109:L115)</f>
        <v>0</v>
      </c>
    </row>
    <row r="117" spans="1:12" ht="14.4" x14ac:dyDescent="0.3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4.4" x14ac:dyDescent="0.3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4.4" x14ac:dyDescent="0.3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4.4" x14ac:dyDescent="0.3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 x14ac:dyDescent="0.3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4.4" x14ac:dyDescent="0.3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4.4" x14ac:dyDescent="0.3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>SUM(G117:G122)</f>
        <v>0</v>
      </c>
      <c r="H123" s="21">
        <f>SUM(H117:H122)</f>
        <v>0</v>
      </c>
      <c r="I123" s="21">
        <f>SUM(I117:I122)</f>
        <v>0</v>
      </c>
      <c r="J123" s="21">
        <f>SUM(J117:J122)</f>
        <v>0</v>
      </c>
      <c r="K123" s="27"/>
      <c r="L123" s="21">
        <f ca="1">SUM(L117:L125)</f>
        <v>0</v>
      </c>
    </row>
    <row r="124" spans="1:12" ht="14.4" x14ac:dyDescent="0.3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4.4" x14ac:dyDescent="0.3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4" x14ac:dyDescent="0.3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 x14ac:dyDescent="0.3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 x14ac:dyDescent="0.3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 x14ac:dyDescent="0.3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 x14ac:dyDescent="0.3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>SUM(G124:G129)</f>
        <v>0</v>
      </c>
      <c r="H130" s="21">
        <f>SUM(H124:H129)</f>
        <v>0</v>
      </c>
      <c r="I130" s="21">
        <f>SUM(I124:I129)</f>
        <v>0</v>
      </c>
      <c r="J130" s="21">
        <f>SUM(J124:J129)</f>
        <v>0</v>
      </c>
      <c r="K130" s="27"/>
      <c r="L130" s="21">
        <f ca="1">SUM(L124:L132)</f>
        <v>0</v>
      </c>
    </row>
    <row r="131" spans="1:12" ht="15.75" customHeight="1" x14ac:dyDescent="0.25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820</v>
      </c>
      <c r="G131" s="34">
        <f>G97+G101+G111+G116+G123+G130</f>
        <v>27.57</v>
      </c>
      <c r="H131" s="34">
        <f>H97+H101+H111+H116+H123+H130</f>
        <v>26.28</v>
      </c>
      <c r="I131" s="34">
        <f>I97+I101+I111+I116+I123+I130</f>
        <v>110.91</v>
      </c>
      <c r="J131" s="34">
        <f>J97+J101+J111+J116+J123+J130</f>
        <v>707.6</v>
      </c>
      <c r="K131" s="35"/>
      <c r="L131" s="34">
        <f ca="1">L97+L101+L111+L116+L123+L130</f>
        <v>0</v>
      </c>
    </row>
    <row r="132" spans="1:12" ht="14.4" x14ac:dyDescent="0.3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4.4" x14ac:dyDescent="0.3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4.4" x14ac:dyDescent="0.3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4.4" x14ac:dyDescent="0.3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4.4" x14ac:dyDescent="0.3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4.4" x14ac:dyDescent="0.3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4.4" x14ac:dyDescent="0.3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 x14ac:dyDescent="0.3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>SUM(G132:G138)</f>
        <v>0</v>
      </c>
      <c r="H139" s="21">
        <f>SUM(H132:H138)</f>
        <v>0</v>
      </c>
      <c r="I139" s="21">
        <f>SUM(I132:I138)</f>
        <v>0</v>
      </c>
      <c r="J139" s="21">
        <f>SUM(J132:J138)</f>
        <v>0</v>
      </c>
      <c r="K139" s="27"/>
      <c r="L139" s="21">
        <f>SUM(L132:L138)</f>
        <v>0</v>
      </c>
    </row>
    <row r="140" spans="1:12" ht="14.4" x14ac:dyDescent="0.3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4" x14ac:dyDescent="0.3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4.4" x14ac:dyDescent="0.3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4" x14ac:dyDescent="0.3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>SUM(G140:G142)</f>
        <v>0</v>
      </c>
      <c r="H143" s="21">
        <f>SUM(H140:H142)</f>
        <v>0</v>
      </c>
      <c r="I143" s="21">
        <f>SUM(I140:I142)</f>
        <v>0</v>
      </c>
      <c r="J143" s="21">
        <f>SUM(J140:J142)</f>
        <v>0</v>
      </c>
      <c r="K143" s="27"/>
      <c r="L143" s="21">
        <f ca="1">SUM(L140:L148)</f>
        <v>0</v>
      </c>
    </row>
    <row r="144" spans="1:12" ht="14.4" x14ac:dyDescent="0.3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4.4" x14ac:dyDescent="0.3">
      <c r="A145" s="25"/>
      <c r="B145" s="16"/>
      <c r="C145" s="11"/>
      <c r="D145" s="7" t="s">
        <v>28</v>
      </c>
      <c r="E145" s="58" t="s">
        <v>59</v>
      </c>
      <c r="F145" s="59">
        <v>250</v>
      </c>
      <c r="G145" s="59">
        <v>1.75</v>
      </c>
      <c r="H145" s="59">
        <v>4.8899999999999997</v>
      </c>
      <c r="I145" s="59">
        <v>8.49</v>
      </c>
      <c r="J145" s="59">
        <v>98.56</v>
      </c>
      <c r="K145" s="60">
        <v>87</v>
      </c>
      <c r="L145" s="51">
        <v>17.5</v>
      </c>
    </row>
    <row r="146" spans="1:12" ht="14.4" x14ac:dyDescent="0.3">
      <c r="A146" s="25"/>
      <c r="B146" s="16"/>
      <c r="C146" s="11"/>
      <c r="D146" s="7" t="s">
        <v>29</v>
      </c>
      <c r="E146" s="58" t="s">
        <v>60</v>
      </c>
      <c r="F146" s="59">
        <v>90</v>
      </c>
      <c r="G146" s="59">
        <v>7.85</v>
      </c>
      <c r="H146" s="59">
        <v>6.51</v>
      </c>
      <c r="I146" s="59">
        <v>7.89</v>
      </c>
      <c r="J146" s="59">
        <v>153</v>
      </c>
      <c r="K146" s="60">
        <v>268</v>
      </c>
      <c r="L146" s="51">
        <v>57</v>
      </c>
    </row>
    <row r="147" spans="1:12" ht="14.4" x14ac:dyDescent="0.3">
      <c r="A147" s="25"/>
      <c r="B147" s="16"/>
      <c r="C147" s="11"/>
      <c r="D147" s="7" t="s">
        <v>30</v>
      </c>
      <c r="E147" s="58" t="s">
        <v>61</v>
      </c>
      <c r="F147" s="59">
        <v>150</v>
      </c>
      <c r="G147" s="59">
        <v>6.6</v>
      </c>
      <c r="H147" s="59">
        <v>7.2</v>
      </c>
      <c r="I147" s="59">
        <v>41.2</v>
      </c>
      <c r="J147" s="59">
        <v>237.3</v>
      </c>
      <c r="K147" s="60">
        <v>302</v>
      </c>
      <c r="L147" s="51">
        <v>12</v>
      </c>
    </row>
    <row r="148" spans="1:12" ht="14.4" x14ac:dyDescent="0.3">
      <c r="A148" s="25"/>
      <c r="B148" s="16"/>
      <c r="C148" s="11"/>
      <c r="D148" s="7" t="s">
        <v>31</v>
      </c>
      <c r="E148" s="58" t="s">
        <v>49</v>
      </c>
      <c r="F148" s="59">
        <v>200</v>
      </c>
      <c r="G148" s="59">
        <v>1</v>
      </c>
      <c r="H148" s="59">
        <v>0</v>
      </c>
      <c r="I148" s="59">
        <v>18</v>
      </c>
      <c r="J148" s="59">
        <v>107</v>
      </c>
      <c r="K148" s="60">
        <v>343</v>
      </c>
      <c r="L148" s="51">
        <v>9.1</v>
      </c>
    </row>
    <row r="149" spans="1:12" ht="14.4" x14ac:dyDescent="0.3">
      <c r="A149" s="25"/>
      <c r="B149" s="16"/>
      <c r="C149" s="11"/>
      <c r="D149" s="7" t="s">
        <v>32</v>
      </c>
      <c r="E149" s="58" t="s">
        <v>50</v>
      </c>
      <c r="F149" s="59">
        <v>80</v>
      </c>
      <c r="G149" s="59">
        <v>1.8</v>
      </c>
      <c r="H149" s="59">
        <v>0</v>
      </c>
      <c r="I149" s="59">
        <v>13</v>
      </c>
      <c r="J149" s="59">
        <v>65</v>
      </c>
      <c r="K149" s="60"/>
      <c r="L149" s="51">
        <v>3</v>
      </c>
    </row>
    <row r="150" spans="1:12" ht="14.4" x14ac:dyDescent="0.3">
      <c r="A150" s="25"/>
      <c r="B150" s="16"/>
      <c r="C150" s="11"/>
      <c r="D150" s="7" t="s">
        <v>33</v>
      </c>
      <c r="E150" s="58" t="s">
        <v>51</v>
      </c>
      <c r="F150" s="59">
        <v>40</v>
      </c>
      <c r="G150" s="59">
        <v>1.88</v>
      </c>
      <c r="H150" s="59">
        <v>0.28000000000000003</v>
      </c>
      <c r="I150" s="59">
        <v>19.920000000000002</v>
      </c>
      <c r="J150" s="59">
        <v>85.6</v>
      </c>
      <c r="K150" s="60"/>
      <c r="L150" s="51">
        <v>3</v>
      </c>
    </row>
    <row r="151" spans="1:12" ht="14.4" x14ac:dyDescent="0.3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4.4" x14ac:dyDescent="0.3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 x14ac:dyDescent="0.3">
      <c r="A153" s="26"/>
      <c r="B153" s="18"/>
      <c r="C153" s="8"/>
      <c r="D153" s="19" t="s">
        <v>39</v>
      </c>
      <c r="E153" s="9"/>
      <c r="F153" s="21">
        <f>SUM(F144:F152)</f>
        <v>810</v>
      </c>
      <c r="G153" s="21">
        <f>SUM(G144:G152)</f>
        <v>20.88</v>
      </c>
      <c r="H153" s="21">
        <f>SUM(H144:H152)</f>
        <v>18.88</v>
      </c>
      <c r="I153" s="21">
        <f>SUM(I144:I152)</f>
        <v>108.5</v>
      </c>
      <c r="J153" s="21">
        <f>SUM(J144:J152)</f>
        <v>746.46</v>
      </c>
      <c r="K153" s="27"/>
      <c r="L153" s="21">
        <f ca="1">SUM(L150:L158)</f>
        <v>0</v>
      </c>
    </row>
    <row r="154" spans="1:12" ht="14.4" x14ac:dyDescent="0.3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4.4" x14ac:dyDescent="0.3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4" x14ac:dyDescent="0.3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4.4" x14ac:dyDescent="0.3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 x14ac:dyDescent="0.3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>SUM(G154:G157)</f>
        <v>0</v>
      </c>
      <c r="H158" s="21">
        <f>SUM(H154:H157)</f>
        <v>0</v>
      </c>
      <c r="I158" s="21">
        <f>SUM(I154:I157)</f>
        <v>0</v>
      </c>
      <c r="J158" s="21">
        <f>SUM(J154:J157)</f>
        <v>0</v>
      </c>
      <c r="K158" s="27"/>
      <c r="L158" s="21">
        <f ca="1">SUM(L151:L157)</f>
        <v>0</v>
      </c>
    </row>
    <row r="159" spans="1:12" ht="14.4" x14ac:dyDescent="0.3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4.4" x14ac:dyDescent="0.3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4.4" x14ac:dyDescent="0.3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4.4" x14ac:dyDescent="0.3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 x14ac:dyDescent="0.3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4.4" x14ac:dyDescent="0.3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4" x14ac:dyDescent="0.3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>SUM(G159:G164)</f>
        <v>0</v>
      </c>
      <c r="H165" s="21">
        <f>SUM(H159:H164)</f>
        <v>0</v>
      </c>
      <c r="I165" s="21">
        <f>SUM(I159:I164)</f>
        <v>0</v>
      </c>
      <c r="J165" s="21">
        <f>SUM(J159:J164)</f>
        <v>0</v>
      </c>
      <c r="K165" s="27"/>
      <c r="L165" s="21">
        <f ca="1">SUM(L159:L167)</f>
        <v>0</v>
      </c>
    </row>
    <row r="166" spans="1:12" ht="14.4" x14ac:dyDescent="0.3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4.4" x14ac:dyDescent="0.3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4" x14ac:dyDescent="0.3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 x14ac:dyDescent="0.3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 x14ac:dyDescent="0.3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4" x14ac:dyDescent="0.3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 x14ac:dyDescent="0.3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>SUM(G166:G171)</f>
        <v>0</v>
      </c>
      <c r="H172" s="21">
        <f>SUM(H166:H171)</f>
        <v>0</v>
      </c>
      <c r="I172" s="21">
        <f>SUM(I166:I171)</f>
        <v>0</v>
      </c>
      <c r="J172" s="21">
        <f>SUM(J166:J171)</f>
        <v>0</v>
      </c>
      <c r="K172" s="27"/>
      <c r="L172" s="21">
        <f ca="1">SUM(L166:L174)</f>
        <v>0</v>
      </c>
    </row>
    <row r="173" spans="1:12" ht="15.75" customHeight="1" x14ac:dyDescent="0.25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810</v>
      </c>
      <c r="G173" s="34">
        <f>G139+G143+G153+G158+G165+G172</f>
        <v>20.88</v>
      </c>
      <c r="H173" s="34">
        <f>H139+H143+H153+H158+H165+H172</f>
        <v>18.88</v>
      </c>
      <c r="I173" s="34">
        <f>I139+I143+I153+I158+I165+I172</f>
        <v>108.5</v>
      </c>
      <c r="J173" s="34">
        <f>J139+J143+J153+J158+J165+J172</f>
        <v>746.46</v>
      </c>
      <c r="K173" s="35"/>
      <c r="L173" s="34">
        <f ca="1">L139+L143+L153+L158+L165+L172</f>
        <v>0</v>
      </c>
    </row>
    <row r="174" spans="1:12" ht="14.4" x14ac:dyDescent="0.3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4.4" x14ac:dyDescent="0.3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4.4" x14ac:dyDescent="0.3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4.4" x14ac:dyDescent="0.3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4.4" x14ac:dyDescent="0.3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4.4" x14ac:dyDescent="0.3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4.4" x14ac:dyDescent="0.3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4" x14ac:dyDescent="0.3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>SUM(G174:G180)</f>
        <v>0</v>
      </c>
      <c r="H181" s="21">
        <f>SUM(H174:H180)</f>
        <v>0</v>
      </c>
      <c r="I181" s="21">
        <f>SUM(I174:I180)</f>
        <v>0</v>
      </c>
      <c r="J181" s="21">
        <f>SUM(J174:J180)</f>
        <v>0</v>
      </c>
      <c r="K181" s="27"/>
      <c r="L181" s="21">
        <f>SUM(L174:L180)</f>
        <v>0</v>
      </c>
    </row>
    <row r="182" spans="1:12" ht="14.4" x14ac:dyDescent="0.3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4" x14ac:dyDescent="0.3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4.4" x14ac:dyDescent="0.3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4.4" x14ac:dyDescent="0.3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>SUM(G182:G184)</f>
        <v>0</v>
      </c>
      <c r="H185" s="21">
        <f>SUM(H182:H184)</f>
        <v>0</v>
      </c>
      <c r="I185" s="21">
        <f>SUM(I182:I184)</f>
        <v>0</v>
      </c>
      <c r="J185" s="21">
        <f>SUM(J182:J184)</f>
        <v>0</v>
      </c>
      <c r="K185" s="27"/>
      <c r="L185" s="21">
        <f ca="1">SUM(L182:L190)</f>
        <v>0</v>
      </c>
    </row>
    <row r="186" spans="1:12" ht="14.4" x14ac:dyDescent="0.3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4.4" x14ac:dyDescent="0.3">
      <c r="A187" s="25"/>
      <c r="B187" s="16"/>
      <c r="C187" s="11"/>
      <c r="D187" s="7" t="s">
        <v>28</v>
      </c>
      <c r="E187" s="58" t="s">
        <v>62</v>
      </c>
      <c r="F187" s="59">
        <v>250</v>
      </c>
      <c r="G187" s="59">
        <v>9.27</v>
      </c>
      <c r="H187" s="59">
        <v>8.64</v>
      </c>
      <c r="I187" s="59">
        <v>14.16</v>
      </c>
      <c r="J187" s="59">
        <v>173.96</v>
      </c>
      <c r="K187" s="60">
        <v>102</v>
      </c>
      <c r="L187" s="51">
        <v>14</v>
      </c>
    </row>
    <row r="188" spans="1:12" ht="14.4" x14ac:dyDescent="0.3">
      <c r="A188" s="25"/>
      <c r="B188" s="16"/>
      <c r="C188" s="11"/>
      <c r="D188" s="7" t="s">
        <v>29</v>
      </c>
      <c r="E188" s="58" t="s">
        <v>63</v>
      </c>
      <c r="F188" s="59">
        <v>90</v>
      </c>
      <c r="G188" s="59">
        <v>10.28</v>
      </c>
      <c r="H188" s="59">
        <v>8.27</v>
      </c>
      <c r="I188" s="59">
        <v>2.64</v>
      </c>
      <c r="J188" s="59">
        <v>126</v>
      </c>
      <c r="K188" s="60">
        <v>246</v>
      </c>
      <c r="L188" s="51">
        <v>44.14</v>
      </c>
    </row>
    <row r="189" spans="1:12" ht="14.4" x14ac:dyDescent="0.3">
      <c r="A189" s="25"/>
      <c r="B189" s="16"/>
      <c r="C189" s="11"/>
      <c r="D189" s="7" t="s">
        <v>30</v>
      </c>
      <c r="E189" s="58" t="s">
        <v>64</v>
      </c>
      <c r="F189" s="59">
        <v>150</v>
      </c>
      <c r="G189" s="59">
        <v>5.8</v>
      </c>
      <c r="H189" s="59">
        <v>0.08</v>
      </c>
      <c r="I189" s="59">
        <v>31</v>
      </c>
      <c r="J189" s="59">
        <v>155</v>
      </c>
      <c r="K189" s="60" t="s">
        <v>48</v>
      </c>
      <c r="L189" s="51">
        <v>10.7</v>
      </c>
    </row>
    <row r="190" spans="1:12" ht="14.4" x14ac:dyDescent="0.3">
      <c r="A190" s="25"/>
      <c r="B190" s="16"/>
      <c r="C190" s="11"/>
      <c r="D190" s="7" t="s">
        <v>31</v>
      </c>
      <c r="E190" s="58" t="s">
        <v>88</v>
      </c>
      <c r="F190" s="59">
        <v>200</v>
      </c>
      <c r="G190" s="59">
        <v>0.4</v>
      </c>
      <c r="H190" s="59">
        <v>0</v>
      </c>
      <c r="I190" s="59">
        <v>19</v>
      </c>
      <c r="J190" s="59">
        <v>118</v>
      </c>
      <c r="K190" s="60">
        <v>388</v>
      </c>
      <c r="L190" s="51">
        <v>9.1</v>
      </c>
    </row>
    <row r="191" spans="1:12" ht="14.4" x14ac:dyDescent="0.3">
      <c r="A191" s="25"/>
      <c r="B191" s="16"/>
      <c r="C191" s="11"/>
      <c r="D191" s="7" t="s">
        <v>32</v>
      </c>
      <c r="E191" s="58" t="s">
        <v>65</v>
      </c>
      <c r="F191" s="59">
        <v>80</v>
      </c>
      <c r="G191" s="59">
        <v>1.8</v>
      </c>
      <c r="H191" s="59">
        <v>0</v>
      </c>
      <c r="I191" s="59">
        <v>13</v>
      </c>
      <c r="J191" s="59">
        <v>65</v>
      </c>
      <c r="K191" s="60"/>
      <c r="L191" s="51">
        <v>3</v>
      </c>
    </row>
    <row r="192" spans="1:12" ht="14.4" x14ac:dyDescent="0.3">
      <c r="A192" s="25"/>
      <c r="B192" s="16"/>
      <c r="C192" s="11"/>
      <c r="D192" s="7" t="s">
        <v>33</v>
      </c>
      <c r="E192" s="58" t="s">
        <v>51</v>
      </c>
      <c r="F192" s="59">
        <v>40</v>
      </c>
      <c r="G192" s="59">
        <v>1.88</v>
      </c>
      <c r="H192" s="59">
        <v>0.28000000000000003</v>
      </c>
      <c r="I192" s="59" t="s">
        <v>66</v>
      </c>
      <c r="J192" s="59">
        <v>85.6</v>
      </c>
      <c r="K192" s="60"/>
      <c r="L192" s="51">
        <v>3</v>
      </c>
    </row>
    <row r="193" spans="1:12" ht="14.4" x14ac:dyDescent="0.3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4.4" x14ac:dyDescent="0.3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 x14ac:dyDescent="0.3">
      <c r="A195" s="26"/>
      <c r="B195" s="18"/>
      <c r="C195" s="8"/>
      <c r="D195" s="19" t="s">
        <v>39</v>
      </c>
      <c r="E195" s="9"/>
      <c r="F195" s="21">
        <f>SUM(F186:F194)</f>
        <v>810</v>
      </c>
      <c r="G195" s="21">
        <f>SUM(G186:G194)</f>
        <v>29.429999999999996</v>
      </c>
      <c r="H195" s="21">
        <f>SUM(H186:H194)</f>
        <v>17.27</v>
      </c>
      <c r="I195" s="21">
        <f>SUM(I186:I194)</f>
        <v>79.8</v>
      </c>
      <c r="J195" s="21">
        <f>SUM(J186:J194)</f>
        <v>723.56000000000006</v>
      </c>
      <c r="K195" s="27"/>
      <c r="L195" s="21">
        <f ca="1">SUM(L192:L200)</f>
        <v>0</v>
      </c>
    </row>
    <row r="196" spans="1:12" ht="14.4" x14ac:dyDescent="0.3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4.4" x14ac:dyDescent="0.3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4" x14ac:dyDescent="0.3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4.4" x14ac:dyDescent="0.3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 x14ac:dyDescent="0.3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>SUM(G196:G199)</f>
        <v>0</v>
      </c>
      <c r="H200" s="21">
        <f>SUM(H196:H199)</f>
        <v>0</v>
      </c>
      <c r="I200" s="21">
        <f>SUM(I196:I199)</f>
        <v>0</v>
      </c>
      <c r="J200" s="21">
        <f>SUM(J196:J199)</f>
        <v>0</v>
      </c>
      <c r="K200" s="27"/>
      <c r="L200" s="21">
        <f ca="1">SUM(L193:L199)</f>
        <v>0</v>
      </c>
    </row>
    <row r="201" spans="1:12" ht="14.4" x14ac:dyDescent="0.3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4.4" x14ac:dyDescent="0.3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4.4" x14ac:dyDescent="0.3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4.4" x14ac:dyDescent="0.3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 x14ac:dyDescent="0.3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4.4" x14ac:dyDescent="0.3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4.4" x14ac:dyDescent="0.3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>SUM(G201:G206)</f>
        <v>0</v>
      </c>
      <c r="H207" s="21">
        <f>SUM(H201:H206)</f>
        <v>0</v>
      </c>
      <c r="I207" s="21">
        <f>SUM(I201:I206)</f>
        <v>0</v>
      </c>
      <c r="J207" s="21">
        <f>SUM(J201:J206)</f>
        <v>0</v>
      </c>
      <c r="K207" s="27"/>
      <c r="L207" s="21">
        <f ca="1">SUM(L201:L209)</f>
        <v>0</v>
      </c>
    </row>
    <row r="208" spans="1:12" ht="14.4" x14ac:dyDescent="0.3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4.4" x14ac:dyDescent="0.3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4" x14ac:dyDescent="0.3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 x14ac:dyDescent="0.3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 x14ac:dyDescent="0.3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4" x14ac:dyDescent="0.3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 x14ac:dyDescent="0.3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>SUM(G208:G213)</f>
        <v>0</v>
      </c>
      <c r="H214" s="21">
        <f>SUM(H208:H213)</f>
        <v>0</v>
      </c>
      <c r="I214" s="21">
        <f>SUM(I208:I213)</f>
        <v>0</v>
      </c>
      <c r="J214" s="21">
        <f>SUM(J208:J213)</f>
        <v>0</v>
      </c>
      <c r="K214" s="27"/>
      <c r="L214" s="21">
        <f ca="1">SUM(L208:L216)</f>
        <v>0</v>
      </c>
    </row>
    <row r="215" spans="1:12" ht="15.75" customHeight="1" x14ac:dyDescent="0.25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810</v>
      </c>
      <c r="G215" s="34">
        <f>G181+G185+G195+G200+G207+G214</f>
        <v>29.429999999999996</v>
      </c>
      <c r="H215" s="34">
        <f>H181+H185+H195+H200+H207+H214</f>
        <v>17.27</v>
      </c>
      <c r="I215" s="34">
        <f>I181+I185+I195+I200+I207+I214</f>
        <v>79.8</v>
      </c>
      <c r="J215" s="34">
        <f>J181+J185+J195+J200+J207+J214</f>
        <v>723.56000000000006</v>
      </c>
      <c r="K215" s="35"/>
      <c r="L215" s="34">
        <f ca="1">L181+L185+L195+L200+L207+L214</f>
        <v>0</v>
      </c>
    </row>
    <row r="216" spans="1:12" ht="14.4" x14ac:dyDescent="0.3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4.4" x14ac:dyDescent="0.3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4.4" x14ac:dyDescent="0.3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4.4" x14ac:dyDescent="0.3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4.4" x14ac:dyDescent="0.3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4.4" x14ac:dyDescent="0.3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4.4" x14ac:dyDescent="0.3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4" x14ac:dyDescent="0.3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>SUM(G216:G222)</f>
        <v>0</v>
      </c>
      <c r="H223" s="21">
        <f>SUM(H216:H222)</f>
        <v>0</v>
      </c>
      <c r="I223" s="21">
        <f>SUM(I216:I222)</f>
        <v>0</v>
      </c>
      <c r="J223" s="21">
        <f>SUM(J216:J222)</f>
        <v>0</v>
      </c>
      <c r="K223" s="27"/>
      <c r="L223" s="21">
        <f>SUM(L216:L222)</f>
        <v>0</v>
      </c>
    </row>
    <row r="224" spans="1:12" ht="14.4" x14ac:dyDescent="0.3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4" x14ac:dyDescent="0.3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4.4" x14ac:dyDescent="0.3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4" x14ac:dyDescent="0.3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>SUM(G224:G226)</f>
        <v>0</v>
      </c>
      <c r="H227" s="21">
        <f>SUM(H224:H226)</f>
        <v>0</v>
      </c>
      <c r="I227" s="21">
        <f>SUM(I224:I226)</f>
        <v>0</v>
      </c>
      <c r="J227" s="21">
        <f>SUM(J224:J226)</f>
        <v>0</v>
      </c>
      <c r="K227" s="27"/>
      <c r="L227" s="21">
        <f ca="1">SUM(L224:L232)</f>
        <v>0</v>
      </c>
    </row>
    <row r="228" spans="1:12" ht="14.4" x14ac:dyDescent="0.3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4.4" x14ac:dyDescent="0.3">
      <c r="A229" s="25"/>
      <c r="B229" s="16"/>
      <c r="C229" s="11"/>
      <c r="D229" s="7" t="s">
        <v>28</v>
      </c>
      <c r="E229" s="58" t="s">
        <v>67</v>
      </c>
      <c r="F229" s="59">
        <v>250</v>
      </c>
      <c r="G229" s="59">
        <v>3.3</v>
      </c>
      <c r="H229" s="59">
        <v>6.8</v>
      </c>
      <c r="I229" s="59">
        <v>22.6</v>
      </c>
      <c r="J229" s="59">
        <v>132.30000000000001</v>
      </c>
      <c r="K229" s="60">
        <v>96</v>
      </c>
      <c r="L229" s="51">
        <v>19</v>
      </c>
    </row>
    <row r="230" spans="1:12" ht="14.4" x14ac:dyDescent="0.3">
      <c r="A230" s="25"/>
      <c r="B230" s="16"/>
      <c r="C230" s="11"/>
      <c r="D230" s="7" t="s">
        <v>29</v>
      </c>
      <c r="E230" s="58" t="s">
        <v>68</v>
      </c>
      <c r="F230" s="59">
        <v>250</v>
      </c>
      <c r="G230" s="59">
        <v>2.4</v>
      </c>
      <c r="H230" s="59">
        <v>4.4000000000000004</v>
      </c>
      <c r="I230" s="59">
        <v>10.3</v>
      </c>
      <c r="J230" s="59">
        <v>305</v>
      </c>
      <c r="K230" s="60">
        <v>143</v>
      </c>
      <c r="L230" s="51">
        <v>52.1</v>
      </c>
    </row>
    <row r="231" spans="1:12" ht="14.4" x14ac:dyDescent="0.3">
      <c r="A231" s="25"/>
      <c r="B231" s="16"/>
      <c r="C231" s="11"/>
      <c r="D231" s="7" t="s">
        <v>30</v>
      </c>
      <c r="E231" s="58"/>
      <c r="F231" s="59"/>
      <c r="G231" s="59"/>
      <c r="H231" s="59"/>
      <c r="I231" s="59"/>
      <c r="J231" s="59"/>
      <c r="K231" s="60"/>
      <c r="L231" s="51"/>
    </row>
    <row r="232" spans="1:12" ht="14.4" x14ac:dyDescent="0.3">
      <c r="A232" s="25"/>
      <c r="B232" s="16"/>
      <c r="C232" s="11"/>
      <c r="D232" s="7" t="s">
        <v>31</v>
      </c>
      <c r="E232" s="58" t="s">
        <v>69</v>
      </c>
      <c r="F232" s="59">
        <v>200</v>
      </c>
      <c r="G232" s="59">
        <v>0.4</v>
      </c>
      <c r="H232" s="59">
        <v>0.2</v>
      </c>
      <c r="I232" s="59">
        <v>19</v>
      </c>
      <c r="J232" s="59">
        <v>118</v>
      </c>
      <c r="K232" s="60">
        <v>388</v>
      </c>
      <c r="L232" s="51">
        <v>7</v>
      </c>
    </row>
    <row r="233" spans="1:12" ht="14.4" x14ac:dyDescent="0.3">
      <c r="A233" s="25"/>
      <c r="B233" s="16"/>
      <c r="C233" s="11"/>
      <c r="D233" s="7" t="s">
        <v>32</v>
      </c>
      <c r="E233" s="58" t="s">
        <v>50</v>
      </c>
      <c r="F233" s="59">
        <v>80</v>
      </c>
      <c r="G233" s="59">
        <v>1.8</v>
      </c>
      <c r="H233" s="59">
        <v>0</v>
      </c>
      <c r="I233" s="59">
        <v>13</v>
      </c>
      <c r="J233" s="59">
        <v>65</v>
      </c>
      <c r="K233" s="60"/>
      <c r="L233" s="51">
        <v>3</v>
      </c>
    </row>
    <row r="234" spans="1:12" ht="14.4" x14ac:dyDescent="0.3">
      <c r="A234" s="25"/>
      <c r="B234" s="16"/>
      <c r="C234" s="11"/>
      <c r="D234" s="7" t="s">
        <v>33</v>
      </c>
      <c r="E234" s="58" t="s">
        <v>51</v>
      </c>
      <c r="F234" s="59">
        <v>40</v>
      </c>
      <c r="G234" s="59">
        <v>1.88</v>
      </c>
      <c r="H234" s="59">
        <v>0.28000000000000003</v>
      </c>
      <c r="I234" s="59" t="s">
        <v>66</v>
      </c>
      <c r="J234" s="59">
        <v>85.6</v>
      </c>
      <c r="K234" s="60"/>
      <c r="L234" s="51">
        <v>3</v>
      </c>
    </row>
    <row r="235" spans="1:12" ht="14.4" x14ac:dyDescent="0.3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4" x14ac:dyDescent="0.3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 x14ac:dyDescent="0.3">
      <c r="A237" s="26"/>
      <c r="B237" s="18"/>
      <c r="C237" s="8"/>
      <c r="D237" s="19" t="s">
        <v>39</v>
      </c>
      <c r="E237" s="9"/>
      <c r="F237" s="21">
        <f>SUM(F228:F236)</f>
        <v>820</v>
      </c>
      <c r="G237" s="21">
        <f>SUM(G228:G236)</f>
        <v>9.7799999999999994</v>
      </c>
      <c r="H237" s="21">
        <f>SUM(H228:H236)</f>
        <v>11.679999999999998</v>
      </c>
      <c r="I237" s="21">
        <f>SUM(I228:I236)</f>
        <v>64.900000000000006</v>
      </c>
      <c r="J237" s="21">
        <f>SUM(J228:J236)</f>
        <v>705.9</v>
      </c>
      <c r="K237" s="27"/>
      <c r="L237" s="21">
        <f ca="1">SUM(L234:L242)</f>
        <v>0</v>
      </c>
    </row>
    <row r="238" spans="1:12" ht="14.4" x14ac:dyDescent="0.3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4.4" x14ac:dyDescent="0.3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 x14ac:dyDescent="0.3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4.4" x14ac:dyDescent="0.3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 x14ac:dyDescent="0.3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>SUM(G238:G241)</f>
        <v>0</v>
      </c>
      <c r="H242" s="21">
        <f>SUM(H238:H241)</f>
        <v>0</v>
      </c>
      <c r="I242" s="21">
        <f>SUM(I238:I241)</f>
        <v>0</v>
      </c>
      <c r="J242" s="21">
        <f>SUM(J238:J241)</f>
        <v>0</v>
      </c>
      <c r="K242" s="27"/>
      <c r="L242" s="21">
        <f ca="1">SUM(L235:L241)</f>
        <v>0</v>
      </c>
    </row>
    <row r="243" spans="1:12" ht="14.4" x14ac:dyDescent="0.3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4.4" x14ac:dyDescent="0.3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4.4" x14ac:dyDescent="0.3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4.4" x14ac:dyDescent="0.3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 x14ac:dyDescent="0.3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4.4" x14ac:dyDescent="0.3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4" x14ac:dyDescent="0.3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>SUM(G243:G248)</f>
        <v>0</v>
      </c>
      <c r="H249" s="21">
        <f>SUM(H243:H248)</f>
        <v>0</v>
      </c>
      <c r="I249" s="21">
        <f>SUM(I243:I248)</f>
        <v>0</v>
      </c>
      <c r="J249" s="21">
        <f>SUM(J243:J248)</f>
        <v>0</v>
      </c>
      <c r="K249" s="27"/>
      <c r="L249" s="21">
        <f ca="1">SUM(L243:L251)</f>
        <v>0</v>
      </c>
    </row>
    <row r="250" spans="1:12" ht="14.4" x14ac:dyDescent="0.3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4.4" x14ac:dyDescent="0.3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4" x14ac:dyDescent="0.3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 x14ac:dyDescent="0.3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 x14ac:dyDescent="0.3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4" x14ac:dyDescent="0.3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 x14ac:dyDescent="0.3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>SUM(G250:G255)</f>
        <v>0</v>
      </c>
      <c r="H256" s="21">
        <f>SUM(H250:H255)</f>
        <v>0</v>
      </c>
      <c r="I256" s="21">
        <f>SUM(I250:I255)</f>
        <v>0</v>
      </c>
      <c r="J256" s="21">
        <f>SUM(J250:J255)</f>
        <v>0</v>
      </c>
      <c r="K256" s="27"/>
      <c r="L256" s="21">
        <f ca="1">SUM(L250:L258)</f>
        <v>0</v>
      </c>
    </row>
    <row r="257" spans="1:12" ht="15.75" customHeight="1" x14ac:dyDescent="0.25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820</v>
      </c>
      <c r="G257" s="34">
        <f>G223+G227+G237+G242+G249+G256</f>
        <v>9.7799999999999994</v>
      </c>
      <c r="H257" s="34">
        <f>H223+H227+H237+H242+H249+H256</f>
        <v>11.679999999999998</v>
      </c>
      <c r="I257" s="34">
        <f>I223+I227+I237+I242+I249+I256</f>
        <v>64.900000000000006</v>
      </c>
      <c r="J257" s="34">
        <f>J223+J227+J237+J242+J249+J256</f>
        <v>705.9</v>
      </c>
      <c r="K257" s="35"/>
      <c r="L257" s="34">
        <f ca="1">L223+L227+L237+L242+L249+L256</f>
        <v>0</v>
      </c>
    </row>
    <row r="258" spans="1:12" ht="14.4" x14ac:dyDescent="0.3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4.4" x14ac:dyDescent="0.3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4.4" x14ac:dyDescent="0.3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4.4" x14ac:dyDescent="0.3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4.4" x14ac:dyDescent="0.3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4.4" x14ac:dyDescent="0.3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4.4" x14ac:dyDescent="0.3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 x14ac:dyDescent="0.3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>SUM(G258:G264)</f>
        <v>0</v>
      </c>
      <c r="H265" s="21">
        <f>SUM(H258:H264)</f>
        <v>0</v>
      </c>
      <c r="I265" s="21">
        <f>SUM(I258:I264)</f>
        <v>0</v>
      </c>
      <c r="J265" s="21">
        <f>SUM(J258:J264)</f>
        <v>0</v>
      </c>
      <c r="K265" s="27"/>
      <c r="L265" s="21">
        <f>SUM(L258:L264)</f>
        <v>0</v>
      </c>
    </row>
    <row r="266" spans="1:12" ht="14.4" x14ac:dyDescent="0.3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4" x14ac:dyDescent="0.3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4.4" x14ac:dyDescent="0.3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4" x14ac:dyDescent="0.3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>SUM(G266:G268)</f>
        <v>0</v>
      </c>
      <c r="H269" s="21">
        <f>SUM(H266:H268)</f>
        <v>0</v>
      </c>
      <c r="I269" s="21">
        <f>SUM(I266:I268)</f>
        <v>0</v>
      </c>
      <c r="J269" s="21">
        <f>SUM(J266:J268)</f>
        <v>0</v>
      </c>
      <c r="K269" s="27"/>
      <c r="L269" s="21">
        <f ca="1">SUM(L266:L274)</f>
        <v>0</v>
      </c>
    </row>
    <row r="270" spans="1:12" ht="14.4" x14ac:dyDescent="0.3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4.4" x14ac:dyDescent="0.3">
      <c r="A271" s="25"/>
      <c r="B271" s="16"/>
      <c r="C271" s="11"/>
      <c r="D271" s="7" t="s">
        <v>28</v>
      </c>
      <c r="E271" s="58" t="s">
        <v>70</v>
      </c>
      <c r="F271" s="59">
        <v>250</v>
      </c>
      <c r="G271" s="59">
        <v>7.29</v>
      </c>
      <c r="H271" s="59">
        <v>5.7</v>
      </c>
      <c r="I271" s="59">
        <v>16.989999999999998</v>
      </c>
      <c r="J271" s="59">
        <v>148.5</v>
      </c>
      <c r="K271" s="60" t="s">
        <v>57</v>
      </c>
      <c r="L271" s="51">
        <v>12.6</v>
      </c>
    </row>
    <row r="272" spans="1:12" ht="14.4" x14ac:dyDescent="0.3">
      <c r="A272" s="25"/>
      <c r="B272" s="16"/>
      <c r="C272" s="11"/>
      <c r="D272" s="7" t="s">
        <v>29</v>
      </c>
      <c r="E272" s="58" t="s">
        <v>71</v>
      </c>
      <c r="F272" s="59">
        <v>90</v>
      </c>
      <c r="G272" s="59">
        <v>28.5</v>
      </c>
      <c r="H272" s="59">
        <v>11.7</v>
      </c>
      <c r="I272" s="59">
        <v>0.6</v>
      </c>
      <c r="J272" s="59">
        <v>234</v>
      </c>
      <c r="K272" s="60">
        <v>293</v>
      </c>
      <c r="L272" s="51">
        <v>42.16</v>
      </c>
    </row>
    <row r="273" spans="1:12" ht="14.4" x14ac:dyDescent="0.3">
      <c r="A273" s="25"/>
      <c r="B273" s="16"/>
      <c r="C273" s="11"/>
      <c r="D273" s="7" t="s">
        <v>30</v>
      </c>
      <c r="E273" s="58" t="s">
        <v>54</v>
      </c>
      <c r="F273" s="59">
        <v>150</v>
      </c>
      <c r="G273" s="59">
        <v>3.2</v>
      </c>
      <c r="H273" s="59">
        <v>5.2</v>
      </c>
      <c r="I273" s="59">
        <v>22.88</v>
      </c>
      <c r="J273" s="59">
        <v>151.36000000000001</v>
      </c>
      <c r="K273" s="60">
        <v>145</v>
      </c>
      <c r="L273" s="51">
        <v>16.559999999999999</v>
      </c>
    </row>
    <row r="274" spans="1:12" ht="14.4" x14ac:dyDescent="0.3">
      <c r="A274" s="25"/>
      <c r="B274" s="16"/>
      <c r="C274" s="11"/>
      <c r="D274" s="7" t="s">
        <v>31</v>
      </c>
      <c r="E274" s="58" t="s">
        <v>55</v>
      </c>
      <c r="F274" s="59">
        <v>200</v>
      </c>
      <c r="G274" s="59">
        <v>0.6</v>
      </c>
      <c r="H274" s="59">
        <v>0</v>
      </c>
      <c r="I274" s="59">
        <v>16.5</v>
      </c>
      <c r="J274" s="59">
        <v>128</v>
      </c>
      <c r="K274" s="60">
        <v>349</v>
      </c>
      <c r="L274" s="51">
        <v>5</v>
      </c>
    </row>
    <row r="275" spans="1:12" ht="14.4" x14ac:dyDescent="0.3">
      <c r="A275" s="25"/>
      <c r="B275" s="16"/>
      <c r="C275" s="11"/>
      <c r="D275" s="7" t="s">
        <v>32</v>
      </c>
      <c r="E275" s="58" t="s">
        <v>50</v>
      </c>
      <c r="F275" s="59">
        <v>80</v>
      </c>
      <c r="G275" s="59">
        <v>1.8</v>
      </c>
      <c r="H275" s="59">
        <v>0</v>
      </c>
      <c r="I275" s="59">
        <v>13</v>
      </c>
      <c r="J275" s="59">
        <v>65</v>
      </c>
      <c r="K275" s="60"/>
      <c r="L275" s="51">
        <v>3</v>
      </c>
    </row>
    <row r="276" spans="1:12" ht="14.4" x14ac:dyDescent="0.3">
      <c r="A276" s="25"/>
      <c r="B276" s="16"/>
      <c r="C276" s="11"/>
      <c r="D276" s="7" t="s">
        <v>33</v>
      </c>
      <c r="E276" s="58" t="s">
        <v>51</v>
      </c>
      <c r="F276" s="59">
        <v>40</v>
      </c>
      <c r="G276" s="59">
        <v>1.88</v>
      </c>
      <c r="H276" s="59">
        <v>0.28000000000000003</v>
      </c>
      <c r="I276" s="59">
        <v>19.920000000000002</v>
      </c>
      <c r="J276" s="59">
        <v>85.6</v>
      </c>
      <c r="K276" s="60"/>
      <c r="L276" s="51">
        <v>3</v>
      </c>
    </row>
    <row r="277" spans="1:12" ht="14.4" x14ac:dyDescent="0.3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4.4" x14ac:dyDescent="0.3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 x14ac:dyDescent="0.3">
      <c r="A279" s="26"/>
      <c r="B279" s="18"/>
      <c r="C279" s="8"/>
      <c r="D279" s="19" t="s">
        <v>39</v>
      </c>
      <c r="E279" s="9"/>
      <c r="F279" s="21">
        <f>SUM(F270:F278)</f>
        <v>810</v>
      </c>
      <c r="G279" s="21">
        <f>SUM(G270:G278)</f>
        <v>43.27</v>
      </c>
      <c r="H279" s="21">
        <f>SUM(H270:H278)</f>
        <v>22.88</v>
      </c>
      <c r="I279" s="21">
        <f>SUM(I270:I278)</f>
        <v>89.89</v>
      </c>
      <c r="J279" s="21">
        <f>SUM(J270:J278)</f>
        <v>812.46</v>
      </c>
      <c r="K279" s="27"/>
      <c r="L279" s="21">
        <f ca="1">SUM(L276:L284)</f>
        <v>0</v>
      </c>
    </row>
    <row r="280" spans="1:12" ht="14.4" x14ac:dyDescent="0.3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4.4" x14ac:dyDescent="0.3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 x14ac:dyDescent="0.3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4.4" x14ac:dyDescent="0.3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 x14ac:dyDescent="0.3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>SUM(G280:G283)</f>
        <v>0</v>
      </c>
      <c r="H284" s="21">
        <f>SUM(H280:H283)</f>
        <v>0</v>
      </c>
      <c r="I284" s="21">
        <f>SUM(I280:I283)</f>
        <v>0</v>
      </c>
      <c r="J284" s="21">
        <f>SUM(J280:J283)</f>
        <v>0</v>
      </c>
      <c r="K284" s="27"/>
      <c r="L284" s="21">
        <f ca="1">SUM(L277:L283)</f>
        <v>0</v>
      </c>
    </row>
    <row r="285" spans="1:12" ht="14.4" x14ac:dyDescent="0.3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4.4" x14ac:dyDescent="0.3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4.4" x14ac:dyDescent="0.3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4.4" x14ac:dyDescent="0.3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 x14ac:dyDescent="0.3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4.4" x14ac:dyDescent="0.3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4" x14ac:dyDescent="0.3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>SUM(G285:G290)</f>
        <v>0</v>
      </c>
      <c r="H291" s="21">
        <f>SUM(H285:H290)</f>
        <v>0</v>
      </c>
      <c r="I291" s="21">
        <f>SUM(I285:I290)</f>
        <v>0</v>
      </c>
      <c r="J291" s="21">
        <f>SUM(J285:J290)</f>
        <v>0</v>
      </c>
      <c r="K291" s="27"/>
      <c r="L291" s="21">
        <f ca="1">SUM(L285:L293)</f>
        <v>0</v>
      </c>
    </row>
    <row r="292" spans="1:12" ht="14.4" x14ac:dyDescent="0.3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4.4" x14ac:dyDescent="0.3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4" x14ac:dyDescent="0.3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 x14ac:dyDescent="0.3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 x14ac:dyDescent="0.3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4" x14ac:dyDescent="0.3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 x14ac:dyDescent="0.3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>SUM(G292:G297)</f>
        <v>0</v>
      </c>
      <c r="H298" s="21">
        <f>SUM(H292:H297)</f>
        <v>0</v>
      </c>
      <c r="I298" s="21">
        <f>SUM(I292:I297)</f>
        <v>0</v>
      </c>
      <c r="J298" s="21">
        <f>SUM(J292:J297)</f>
        <v>0</v>
      </c>
      <c r="K298" s="27"/>
      <c r="L298" s="21">
        <f ca="1">SUM(L292:L300)</f>
        <v>0</v>
      </c>
    </row>
    <row r="299" spans="1:12" ht="15.75" customHeight="1" x14ac:dyDescent="0.25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810</v>
      </c>
      <c r="G299" s="34">
        <f>G265+G269+G279+G284+G291+G298</f>
        <v>43.27</v>
      </c>
      <c r="H299" s="34">
        <f>H265+H269+H279+H284+H291+H298</f>
        <v>22.88</v>
      </c>
      <c r="I299" s="34">
        <f>I265+I269+I279+I284+I291+I298</f>
        <v>89.89</v>
      </c>
      <c r="J299" s="34">
        <f>J265+J269+J279+J284+J291+J298</f>
        <v>812.46</v>
      </c>
      <c r="K299" s="35"/>
      <c r="L299" s="34">
        <f ca="1">L265+L269+L279+L284+L291+L298</f>
        <v>0</v>
      </c>
    </row>
    <row r="300" spans="1:12" ht="14.4" x14ac:dyDescent="0.3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4.4" x14ac:dyDescent="0.3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4.4" x14ac:dyDescent="0.3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4.4" x14ac:dyDescent="0.3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4.4" x14ac:dyDescent="0.3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4.4" x14ac:dyDescent="0.3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4.4" x14ac:dyDescent="0.3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4" x14ac:dyDescent="0.3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>SUM(G300:G306)</f>
        <v>0</v>
      </c>
      <c r="H307" s="21">
        <f>SUM(H300:H306)</f>
        <v>0</v>
      </c>
      <c r="I307" s="21">
        <f>SUM(I300:I306)</f>
        <v>0</v>
      </c>
      <c r="J307" s="21">
        <f>SUM(J300:J306)</f>
        <v>0</v>
      </c>
      <c r="K307" s="27"/>
      <c r="L307" s="21">
        <f>SUM(L300:L306)</f>
        <v>0</v>
      </c>
    </row>
    <row r="308" spans="1:12" ht="14.4" x14ac:dyDescent="0.3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4" x14ac:dyDescent="0.3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4.4" x14ac:dyDescent="0.3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4.4" x14ac:dyDescent="0.3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>SUM(G308:G310)</f>
        <v>0</v>
      </c>
      <c r="H311" s="21">
        <f>SUM(H308:H310)</f>
        <v>0</v>
      </c>
      <c r="I311" s="21">
        <f>SUM(I308:I310)</f>
        <v>0</v>
      </c>
      <c r="J311" s="21">
        <f>SUM(J308:J310)</f>
        <v>0</v>
      </c>
      <c r="K311" s="27"/>
      <c r="L311" s="21">
        <f ca="1">SUM(L308:L316)</f>
        <v>0</v>
      </c>
    </row>
    <row r="312" spans="1:12" ht="14.4" x14ac:dyDescent="0.3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4.4" x14ac:dyDescent="0.3">
      <c r="A313" s="25"/>
      <c r="B313" s="16"/>
      <c r="C313" s="11"/>
      <c r="D313" s="7" t="s">
        <v>28</v>
      </c>
      <c r="E313" s="58" t="s">
        <v>72</v>
      </c>
      <c r="F313" s="59">
        <v>250</v>
      </c>
      <c r="G313" s="59">
        <v>5.49</v>
      </c>
      <c r="H313" s="59">
        <v>5.28</v>
      </c>
      <c r="I313" s="59">
        <v>16.329999999999998</v>
      </c>
      <c r="J313" s="59">
        <v>134.75</v>
      </c>
      <c r="K313" s="60" t="s">
        <v>89</v>
      </c>
      <c r="L313" s="51">
        <v>20.34</v>
      </c>
    </row>
    <row r="314" spans="1:12" ht="14.4" x14ac:dyDescent="0.3">
      <c r="A314" s="25"/>
      <c r="B314" s="16"/>
      <c r="C314" s="11"/>
      <c r="D314" s="7" t="s">
        <v>29</v>
      </c>
      <c r="E314" s="58" t="s">
        <v>73</v>
      </c>
      <c r="F314" s="59">
        <v>90</v>
      </c>
      <c r="G314" s="59">
        <v>5.8</v>
      </c>
      <c r="H314" s="59">
        <v>5.2</v>
      </c>
      <c r="I314" s="59">
        <v>1.65</v>
      </c>
      <c r="J314" s="59">
        <v>219</v>
      </c>
      <c r="K314" s="60"/>
      <c r="L314" s="51">
        <v>20</v>
      </c>
    </row>
    <row r="315" spans="1:12" ht="14.4" x14ac:dyDescent="0.3">
      <c r="A315" s="25"/>
      <c r="B315" s="16"/>
      <c r="C315" s="11"/>
      <c r="D315" s="7" t="s">
        <v>30</v>
      </c>
      <c r="E315" s="58" t="s">
        <v>74</v>
      </c>
      <c r="F315" s="59">
        <v>150</v>
      </c>
      <c r="G315" s="59">
        <v>4.2</v>
      </c>
      <c r="H315" s="59">
        <v>4.82</v>
      </c>
      <c r="I315" s="59">
        <v>34.799999999999997</v>
      </c>
      <c r="J315" s="59">
        <v>211</v>
      </c>
      <c r="K315" s="60">
        <v>199</v>
      </c>
      <c r="L315" s="51">
        <v>10.1</v>
      </c>
    </row>
    <row r="316" spans="1:12" ht="14.4" x14ac:dyDescent="0.3">
      <c r="A316" s="25"/>
      <c r="B316" s="16"/>
      <c r="C316" s="11"/>
      <c r="D316" s="7" t="s">
        <v>31</v>
      </c>
      <c r="E316" s="58" t="s">
        <v>69</v>
      </c>
      <c r="F316" s="59">
        <v>200</v>
      </c>
      <c r="G316" s="59">
        <v>0.4</v>
      </c>
      <c r="H316" s="59">
        <v>0.2</v>
      </c>
      <c r="I316" s="59">
        <v>19</v>
      </c>
      <c r="J316" s="59">
        <v>118</v>
      </c>
      <c r="K316" s="60">
        <v>388</v>
      </c>
      <c r="L316" s="51">
        <v>7</v>
      </c>
    </row>
    <row r="317" spans="1:12" ht="14.4" x14ac:dyDescent="0.3">
      <c r="A317" s="25"/>
      <c r="B317" s="16"/>
      <c r="C317" s="11"/>
      <c r="D317" s="7" t="s">
        <v>32</v>
      </c>
      <c r="E317" s="58" t="s">
        <v>50</v>
      </c>
      <c r="F317" s="59">
        <v>80</v>
      </c>
      <c r="G317" s="59">
        <v>1.8</v>
      </c>
      <c r="H317" s="59">
        <v>0</v>
      </c>
      <c r="I317" s="59">
        <v>13</v>
      </c>
      <c r="J317" s="59">
        <v>65</v>
      </c>
      <c r="K317" s="60"/>
      <c r="L317" s="51">
        <v>3</v>
      </c>
    </row>
    <row r="318" spans="1:12" ht="14.4" x14ac:dyDescent="0.3">
      <c r="A318" s="25"/>
      <c r="B318" s="16"/>
      <c r="C318" s="11"/>
      <c r="D318" s="7" t="s">
        <v>33</v>
      </c>
      <c r="E318" s="58" t="s">
        <v>51</v>
      </c>
      <c r="F318" s="59">
        <v>40</v>
      </c>
      <c r="G318" s="59">
        <v>1.88</v>
      </c>
      <c r="H318" s="59">
        <v>0.28000000000000003</v>
      </c>
      <c r="I318" s="59">
        <v>19.920000000000002</v>
      </c>
      <c r="J318" s="59">
        <v>85.6</v>
      </c>
      <c r="K318" s="60"/>
      <c r="L318" s="51">
        <v>3</v>
      </c>
    </row>
    <row r="319" spans="1:12" ht="14.4" x14ac:dyDescent="0.3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4.4" x14ac:dyDescent="0.3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 x14ac:dyDescent="0.3">
      <c r="A321" s="26"/>
      <c r="B321" s="18"/>
      <c r="C321" s="8"/>
      <c r="D321" s="19" t="s">
        <v>39</v>
      </c>
      <c r="E321" s="9"/>
      <c r="F321" s="21">
        <f>SUM(F312:F320)</f>
        <v>810</v>
      </c>
      <c r="G321" s="21">
        <f>SUM(G312:G320)</f>
        <v>19.569999999999997</v>
      </c>
      <c r="H321" s="21">
        <f>SUM(H312:H320)</f>
        <v>15.78</v>
      </c>
      <c r="I321" s="21">
        <f>SUM(I312:I320)</f>
        <v>104.7</v>
      </c>
      <c r="J321" s="21">
        <f>SUM(J312:J320)</f>
        <v>833.35</v>
      </c>
      <c r="K321" s="27"/>
      <c r="L321" s="21">
        <f ca="1">SUM(L318:L326)</f>
        <v>0</v>
      </c>
    </row>
    <row r="322" spans="1:12" ht="14.4" x14ac:dyDescent="0.3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4.4" x14ac:dyDescent="0.3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 x14ac:dyDescent="0.3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4.4" x14ac:dyDescent="0.3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 x14ac:dyDescent="0.3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>SUM(G322:G325)</f>
        <v>0</v>
      </c>
      <c r="H326" s="21">
        <f>SUM(H322:H325)</f>
        <v>0</v>
      </c>
      <c r="I326" s="21">
        <f>SUM(I322:I325)</f>
        <v>0</v>
      </c>
      <c r="J326" s="21">
        <f>SUM(J322:J325)</f>
        <v>0</v>
      </c>
      <c r="K326" s="27"/>
      <c r="L326" s="21">
        <f ca="1">SUM(L319:L325)</f>
        <v>0</v>
      </c>
    </row>
    <row r="327" spans="1:12" ht="14.4" x14ac:dyDescent="0.3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4.4" x14ac:dyDescent="0.3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4.4" x14ac:dyDescent="0.3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4.4" x14ac:dyDescent="0.3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 x14ac:dyDescent="0.3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4.4" x14ac:dyDescent="0.3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4" x14ac:dyDescent="0.3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>SUM(G327:G332)</f>
        <v>0</v>
      </c>
      <c r="H333" s="21">
        <f>SUM(H327:H332)</f>
        <v>0</v>
      </c>
      <c r="I333" s="21">
        <f>SUM(I327:I332)</f>
        <v>0</v>
      </c>
      <c r="J333" s="21">
        <f>SUM(J327:J332)</f>
        <v>0</v>
      </c>
      <c r="K333" s="27"/>
      <c r="L333" s="21">
        <f ca="1">SUM(L327:L335)</f>
        <v>0</v>
      </c>
    </row>
    <row r="334" spans="1:12" ht="14.4" x14ac:dyDescent="0.3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4.4" x14ac:dyDescent="0.3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4" x14ac:dyDescent="0.3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 x14ac:dyDescent="0.3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 x14ac:dyDescent="0.3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4" x14ac:dyDescent="0.3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 x14ac:dyDescent="0.3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>SUM(G334:G339)</f>
        <v>0</v>
      </c>
      <c r="H340" s="21">
        <f>SUM(H334:H339)</f>
        <v>0</v>
      </c>
      <c r="I340" s="21">
        <f>SUM(I334:I339)</f>
        <v>0</v>
      </c>
      <c r="J340" s="21">
        <f>SUM(J334:J339)</f>
        <v>0</v>
      </c>
      <c r="K340" s="27"/>
      <c r="L340" s="21">
        <f ca="1">SUM(L334:L342)</f>
        <v>0</v>
      </c>
    </row>
    <row r="341" spans="1:12" ht="15.75" customHeight="1" x14ac:dyDescent="0.25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810</v>
      </c>
      <c r="G341" s="34">
        <f>G307+G311+G321+G326+G333+G340</f>
        <v>19.569999999999997</v>
      </c>
      <c r="H341" s="34">
        <f>H307+H311+H321+H326+H333+H340</f>
        <v>15.78</v>
      </c>
      <c r="I341" s="34">
        <f>I307+I311+I321+I326+I333+I340</f>
        <v>104.7</v>
      </c>
      <c r="J341" s="34">
        <f>J307+J311+J321+J326+J333+J340</f>
        <v>833.35</v>
      </c>
      <c r="K341" s="35"/>
      <c r="L341" s="34">
        <f ca="1">L307+L311+L321+L326+L333+L340</f>
        <v>0</v>
      </c>
    </row>
    <row r="342" spans="1:12" ht="14.4" x14ac:dyDescent="0.3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4.4" x14ac:dyDescent="0.3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4.4" x14ac:dyDescent="0.3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4.4" x14ac:dyDescent="0.3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4.4" x14ac:dyDescent="0.3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4.4" x14ac:dyDescent="0.3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4.4" x14ac:dyDescent="0.3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 x14ac:dyDescent="0.3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>SUM(G342:G348)</f>
        <v>0</v>
      </c>
      <c r="H349" s="21">
        <f>SUM(H342:H348)</f>
        <v>0</v>
      </c>
      <c r="I349" s="21">
        <f>SUM(I342:I348)</f>
        <v>0</v>
      </c>
      <c r="J349" s="21">
        <f>SUM(J342:J348)</f>
        <v>0</v>
      </c>
      <c r="K349" s="27"/>
      <c r="L349" s="21">
        <f>SUM(L342:L348)</f>
        <v>0</v>
      </c>
    </row>
    <row r="350" spans="1:12" ht="14.4" x14ac:dyDescent="0.3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4" x14ac:dyDescent="0.3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4" x14ac:dyDescent="0.3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4" x14ac:dyDescent="0.3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>SUM(G350:G352)</f>
        <v>0</v>
      </c>
      <c r="H353" s="21">
        <f>SUM(H350:H352)</f>
        <v>0</v>
      </c>
      <c r="I353" s="21">
        <f>SUM(I350:I352)</f>
        <v>0</v>
      </c>
      <c r="J353" s="21">
        <f>SUM(J350:J352)</f>
        <v>0</v>
      </c>
      <c r="K353" s="27"/>
      <c r="L353" s="21">
        <f ca="1">SUM(L350:L358)</f>
        <v>0</v>
      </c>
    </row>
    <row r="354" spans="1:12" ht="14.4" x14ac:dyDescent="0.3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4.4" x14ac:dyDescent="0.3">
      <c r="A355" s="15"/>
      <c r="B355" s="16"/>
      <c r="C355" s="11"/>
      <c r="D355" s="7" t="s">
        <v>28</v>
      </c>
      <c r="E355" s="58" t="s">
        <v>75</v>
      </c>
      <c r="F355" s="59">
        <v>250</v>
      </c>
      <c r="G355" s="59">
        <v>7.12</v>
      </c>
      <c r="H355" s="59">
        <v>4.57</v>
      </c>
      <c r="I355" s="59">
        <v>19.2</v>
      </c>
      <c r="J355" s="59">
        <v>150</v>
      </c>
      <c r="K355" s="60">
        <v>97</v>
      </c>
      <c r="L355" s="51">
        <v>10.119999999999999</v>
      </c>
    </row>
    <row r="356" spans="1:12" ht="14.4" x14ac:dyDescent="0.3">
      <c r="A356" s="15"/>
      <c r="B356" s="16"/>
      <c r="C356" s="11"/>
      <c r="D356" s="7" t="s">
        <v>29</v>
      </c>
      <c r="E356" s="58" t="s">
        <v>76</v>
      </c>
      <c r="F356" s="59">
        <v>90</v>
      </c>
      <c r="G356" s="59">
        <v>11.78</v>
      </c>
      <c r="H356" s="59">
        <v>12.91</v>
      </c>
      <c r="I356" s="59">
        <v>14.9</v>
      </c>
      <c r="J356" s="59">
        <v>223</v>
      </c>
      <c r="K356" s="60">
        <v>279</v>
      </c>
      <c r="L356" s="51">
        <v>57</v>
      </c>
    </row>
    <row r="357" spans="1:12" ht="14.4" x14ac:dyDescent="0.3">
      <c r="A357" s="15"/>
      <c r="B357" s="16"/>
      <c r="C357" s="11"/>
      <c r="D357" s="7" t="s">
        <v>30</v>
      </c>
      <c r="E357" s="58" t="s">
        <v>77</v>
      </c>
      <c r="F357" s="59">
        <v>150</v>
      </c>
      <c r="G357" s="59">
        <v>6.48</v>
      </c>
      <c r="H357" s="59">
        <v>2.89</v>
      </c>
      <c r="I357" s="59">
        <v>16.47</v>
      </c>
      <c r="J357" s="59">
        <v>108.2</v>
      </c>
      <c r="K357" s="60">
        <v>303</v>
      </c>
      <c r="L357" s="51">
        <v>9.56</v>
      </c>
    </row>
    <row r="358" spans="1:12" ht="14.4" x14ac:dyDescent="0.3">
      <c r="A358" s="15"/>
      <c r="B358" s="16"/>
      <c r="C358" s="11"/>
      <c r="D358" s="7" t="s">
        <v>31</v>
      </c>
      <c r="E358" s="58" t="s">
        <v>78</v>
      </c>
      <c r="F358" s="59">
        <v>200</v>
      </c>
      <c r="G358" s="59">
        <v>0.6</v>
      </c>
      <c r="H358" s="59">
        <v>0</v>
      </c>
      <c r="I358" s="59">
        <v>16.5</v>
      </c>
      <c r="J358" s="59">
        <v>128</v>
      </c>
      <c r="K358" s="60">
        <v>349</v>
      </c>
      <c r="L358" s="51">
        <v>6</v>
      </c>
    </row>
    <row r="359" spans="1:12" ht="14.4" x14ac:dyDescent="0.3">
      <c r="A359" s="15"/>
      <c r="B359" s="16"/>
      <c r="C359" s="11"/>
      <c r="D359" s="7" t="s">
        <v>32</v>
      </c>
      <c r="E359" s="58" t="s">
        <v>50</v>
      </c>
      <c r="F359" s="59">
        <v>80</v>
      </c>
      <c r="G359" s="59">
        <v>1.8</v>
      </c>
      <c r="H359" s="59">
        <v>0</v>
      </c>
      <c r="I359" s="59">
        <v>13</v>
      </c>
      <c r="J359" s="59">
        <v>65</v>
      </c>
      <c r="K359" s="60"/>
      <c r="L359" s="51">
        <v>3</v>
      </c>
    </row>
    <row r="360" spans="1:12" ht="14.4" x14ac:dyDescent="0.3">
      <c r="A360" s="15"/>
      <c r="B360" s="16"/>
      <c r="C360" s="11"/>
      <c r="D360" s="7" t="s">
        <v>33</v>
      </c>
      <c r="E360" s="58" t="s">
        <v>51</v>
      </c>
      <c r="F360" s="59">
        <v>40</v>
      </c>
      <c r="G360" s="59">
        <v>1.88</v>
      </c>
      <c r="H360" s="59">
        <v>0.28000000000000003</v>
      </c>
      <c r="I360" s="59">
        <v>19.920000000000002</v>
      </c>
      <c r="J360" s="59">
        <v>85.6</v>
      </c>
      <c r="K360" s="60"/>
      <c r="L360" s="51">
        <v>3</v>
      </c>
    </row>
    <row r="361" spans="1:12" ht="14.4" x14ac:dyDescent="0.3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4.4" x14ac:dyDescent="0.3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 x14ac:dyDescent="0.3">
      <c r="A363" s="17"/>
      <c r="B363" s="18"/>
      <c r="C363" s="8"/>
      <c r="D363" s="19" t="s">
        <v>39</v>
      </c>
      <c r="E363" s="9"/>
      <c r="F363" s="21">
        <f>SUM(F354:F362)</f>
        <v>810</v>
      </c>
      <c r="G363" s="21">
        <f>SUM(G354:G362)</f>
        <v>29.66</v>
      </c>
      <c r="H363" s="21">
        <f>SUM(H354:H362)</f>
        <v>20.650000000000002</v>
      </c>
      <c r="I363" s="21">
        <f>SUM(I354:I362)</f>
        <v>99.99</v>
      </c>
      <c r="J363" s="21">
        <f>SUM(J354:J362)</f>
        <v>759.80000000000007</v>
      </c>
      <c r="K363" s="27"/>
      <c r="L363" s="21">
        <f ca="1">SUM(L360:L368)</f>
        <v>0</v>
      </c>
    </row>
    <row r="364" spans="1:12" ht="14.4" x14ac:dyDescent="0.3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4.4" x14ac:dyDescent="0.3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4" x14ac:dyDescent="0.3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4" x14ac:dyDescent="0.3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4" x14ac:dyDescent="0.3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>SUM(G364:G367)</f>
        <v>0</v>
      </c>
      <c r="H368" s="21">
        <f>SUM(H364:H367)</f>
        <v>0</v>
      </c>
      <c r="I368" s="21">
        <f>SUM(I364:I367)</f>
        <v>0</v>
      </c>
      <c r="J368" s="21">
        <f>SUM(J364:J367)</f>
        <v>0</v>
      </c>
      <c r="K368" s="27"/>
      <c r="L368" s="21">
        <f ca="1">SUM(L361:L367)</f>
        <v>0</v>
      </c>
    </row>
    <row r="369" spans="1:12" ht="14.4" x14ac:dyDescent="0.3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4.4" x14ac:dyDescent="0.3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4" x14ac:dyDescent="0.3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4.4" x14ac:dyDescent="0.3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 x14ac:dyDescent="0.3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4.4" x14ac:dyDescent="0.3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4" x14ac:dyDescent="0.3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>SUM(G369:G374)</f>
        <v>0</v>
      </c>
      <c r="H375" s="21">
        <f>SUM(H369:H374)</f>
        <v>0</v>
      </c>
      <c r="I375" s="21">
        <f>SUM(I369:I374)</f>
        <v>0</v>
      </c>
      <c r="J375" s="21">
        <f>SUM(J369:J374)</f>
        <v>0</v>
      </c>
      <c r="K375" s="27"/>
      <c r="L375" s="21">
        <f ca="1">SUM(L369:L377)</f>
        <v>0</v>
      </c>
    </row>
    <row r="376" spans="1:12" ht="14.4" x14ac:dyDescent="0.3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4.4" x14ac:dyDescent="0.3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4" x14ac:dyDescent="0.3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 x14ac:dyDescent="0.3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 x14ac:dyDescent="0.3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4" x14ac:dyDescent="0.3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 x14ac:dyDescent="0.3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>SUM(G376:G381)</f>
        <v>0</v>
      </c>
      <c r="H382" s="21">
        <f>SUM(H376:H381)</f>
        <v>0</v>
      </c>
      <c r="I382" s="21">
        <f>SUM(I376:I381)</f>
        <v>0</v>
      </c>
      <c r="J382" s="21">
        <f>SUM(J376:J381)</f>
        <v>0</v>
      </c>
      <c r="K382" s="27"/>
      <c r="L382" s="21">
        <f ca="1">SUM(L376:L384)</f>
        <v>0</v>
      </c>
    </row>
    <row r="383" spans="1:12" ht="15.75" customHeight="1" x14ac:dyDescent="0.25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810</v>
      </c>
      <c r="G383" s="34">
        <f>G349+G353+G363+G368+G375+G382</f>
        <v>29.66</v>
      </c>
      <c r="H383" s="34">
        <f>H349+H353+H363+H368+H375+H382</f>
        <v>20.650000000000002</v>
      </c>
      <c r="I383" s="34">
        <f>I349+I353+I363+I368+I375+I382</f>
        <v>99.99</v>
      </c>
      <c r="J383" s="34">
        <f>J349+J353+J363+J368+J375+J382</f>
        <v>759.80000000000007</v>
      </c>
      <c r="K383" s="35"/>
      <c r="L383" s="34">
        <f ca="1">L349+L353+L363+L368+L375+L382</f>
        <v>0</v>
      </c>
    </row>
    <row r="384" spans="1:12" ht="14.4" x14ac:dyDescent="0.3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4.4" x14ac:dyDescent="0.3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4.4" x14ac:dyDescent="0.3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4.4" x14ac:dyDescent="0.3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4.4" x14ac:dyDescent="0.3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4.4" x14ac:dyDescent="0.3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4.4" x14ac:dyDescent="0.3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4" x14ac:dyDescent="0.3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>SUM(G384:G390)</f>
        <v>0</v>
      </c>
      <c r="H391" s="21">
        <f>SUM(H384:H390)</f>
        <v>0</v>
      </c>
      <c r="I391" s="21">
        <f>SUM(I384:I390)</f>
        <v>0</v>
      </c>
      <c r="J391" s="21">
        <f>SUM(J384:J390)</f>
        <v>0</v>
      </c>
      <c r="K391" s="27"/>
      <c r="L391" s="21">
        <f>SUM(L384:L390)</f>
        <v>0</v>
      </c>
    </row>
    <row r="392" spans="1:12" ht="14.4" x14ac:dyDescent="0.3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4" x14ac:dyDescent="0.3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4.4" x14ac:dyDescent="0.3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4.4" x14ac:dyDescent="0.3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>SUM(G392:G394)</f>
        <v>0</v>
      </c>
      <c r="H395" s="21">
        <f>SUM(H392:H394)</f>
        <v>0</v>
      </c>
      <c r="I395" s="21">
        <f>SUM(I392:I394)</f>
        <v>0</v>
      </c>
      <c r="J395" s="21">
        <f>SUM(J392:J394)</f>
        <v>0</v>
      </c>
      <c r="K395" s="27"/>
      <c r="L395" s="21">
        <f ca="1">SUM(L392:L400)</f>
        <v>0</v>
      </c>
    </row>
    <row r="396" spans="1:12" ht="14.4" x14ac:dyDescent="0.3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4.4" x14ac:dyDescent="0.3">
      <c r="A397" s="25"/>
      <c r="B397" s="16"/>
      <c r="C397" s="11"/>
      <c r="D397" s="7" t="s">
        <v>28</v>
      </c>
      <c r="E397" s="58" t="s">
        <v>79</v>
      </c>
      <c r="F397" s="59">
        <v>250</v>
      </c>
      <c r="G397" s="59">
        <v>1.81</v>
      </c>
      <c r="H397" s="59">
        <v>4.91</v>
      </c>
      <c r="I397" s="59">
        <v>125.25</v>
      </c>
      <c r="J397" s="59">
        <v>102.5</v>
      </c>
      <c r="K397" s="60">
        <v>82</v>
      </c>
      <c r="L397" s="51">
        <v>18.100000000000001</v>
      </c>
    </row>
    <row r="398" spans="1:12" ht="14.4" x14ac:dyDescent="0.3">
      <c r="A398" s="25"/>
      <c r="B398" s="16"/>
      <c r="C398" s="11"/>
      <c r="D398" s="7" t="s">
        <v>29</v>
      </c>
      <c r="E398" s="58" t="s">
        <v>80</v>
      </c>
      <c r="F398" s="59">
        <v>90</v>
      </c>
      <c r="G398" s="59">
        <v>24.45</v>
      </c>
      <c r="H398" s="59">
        <v>9.44</v>
      </c>
      <c r="I398" s="59">
        <v>0.9</v>
      </c>
      <c r="J398" s="59">
        <v>187</v>
      </c>
      <c r="K398" s="60">
        <v>261</v>
      </c>
      <c r="L398" s="51">
        <v>27.5</v>
      </c>
    </row>
    <row r="399" spans="1:12" ht="14.4" x14ac:dyDescent="0.3">
      <c r="A399" s="25"/>
      <c r="B399" s="16"/>
      <c r="C399" s="11"/>
      <c r="D399" s="7" t="s">
        <v>30</v>
      </c>
      <c r="E399" s="58" t="s">
        <v>47</v>
      </c>
      <c r="F399" s="59">
        <v>150</v>
      </c>
      <c r="G399" s="59">
        <v>5.8</v>
      </c>
      <c r="H399" s="59">
        <v>0.08</v>
      </c>
      <c r="I399" s="59">
        <v>31</v>
      </c>
      <c r="J399" s="59">
        <v>155</v>
      </c>
      <c r="K399" s="60">
        <v>203</v>
      </c>
      <c r="L399" s="51">
        <v>10.7</v>
      </c>
    </row>
    <row r="400" spans="1:12" ht="14.4" x14ac:dyDescent="0.3">
      <c r="A400" s="25"/>
      <c r="B400" s="16"/>
      <c r="C400" s="11"/>
      <c r="D400" s="7" t="s">
        <v>31</v>
      </c>
      <c r="E400" s="58" t="s">
        <v>78</v>
      </c>
      <c r="F400" s="59">
        <v>200</v>
      </c>
      <c r="G400" s="59">
        <v>0.6</v>
      </c>
      <c r="H400" s="59">
        <v>0</v>
      </c>
      <c r="I400" s="59">
        <v>16.5</v>
      </c>
      <c r="J400" s="59">
        <v>128</v>
      </c>
      <c r="K400" s="60">
        <v>349</v>
      </c>
      <c r="L400" s="51">
        <v>6</v>
      </c>
    </row>
    <row r="401" spans="1:12" ht="14.4" x14ac:dyDescent="0.3">
      <c r="A401" s="25"/>
      <c r="B401" s="16"/>
      <c r="C401" s="11"/>
      <c r="D401" s="7" t="s">
        <v>32</v>
      </c>
      <c r="E401" s="58" t="s">
        <v>50</v>
      </c>
      <c r="F401" s="59">
        <v>80</v>
      </c>
      <c r="G401" s="59">
        <v>1.8</v>
      </c>
      <c r="H401" s="59">
        <v>0</v>
      </c>
      <c r="I401" s="59">
        <v>13</v>
      </c>
      <c r="J401" s="59">
        <v>65</v>
      </c>
      <c r="K401" s="60"/>
      <c r="L401" s="51">
        <v>3</v>
      </c>
    </row>
    <row r="402" spans="1:12" ht="14.4" x14ac:dyDescent="0.3">
      <c r="A402" s="25"/>
      <c r="B402" s="16"/>
      <c r="C402" s="11"/>
      <c r="D402" s="7" t="s">
        <v>33</v>
      </c>
      <c r="E402" s="58" t="s">
        <v>51</v>
      </c>
      <c r="F402" s="59">
        <v>40</v>
      </c>
      <c r="G402" s="59">
        <v>1.88</v>
      </c>
      <c r="H402" s="59">
        <v>0.28000000000000003</v>
      </c>
      <c r="I402" s="59">
        <v>19.920000000000002</v>
      </c>
      <c r="J402" s="59">
        <v>85.6</v>
      </c>
      <c r="K402" s="60"/>
      <c r="L402" s="51">
        <v>3</v>
      </c>
    </row>
    <row r="403" spans="1:12" ht="14.4" x14ac:dyDescent="0.3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4.4" x14ac:dyDescent="0.3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 x14ac:dyDescent="0.3">
      <c r="A405" s="26"/>
      <c r="B405" s="18"/>
      <c r="C405" s="8"/>
      <c r="D405" s="19" t="s">
        <v>39</v>
      </c>
      <c r="E405" s="9"/>
      <c r="F405" s="21">
        <f>SUM(F396:F404)</f>
        <v>810</v>
      </c>
      <c r="G405" s="21">
        <f>SUM(G396:G404)</f>
        <v>36.339999999999996</v>
      </c>
      <c r="H405" s="21">
        <f>SUM(H396:H404)</f>
        <v>14.709999999999999</v>
      </c>
      <c r="I405" s="21">
        <f>SUM(I396:I404)</f>
        <v>206.57</v>
      </c>
      <c r="J405" s="21">
        <f>SUM(J396:J404)</f>
        <v>723.1</v>
      </c>
      <c r="K405" s="27"/>
      <c r="L405" s="21">
        <f ca="1">SUM(L402:L410)</f>
        <v>0</v>
      </c>
    </row>
    <row r="406" spans="1:12" ht="14.4" x14ac:dyDescent="0.3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4.4" x14ac:dyDescent="0.3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4" x14ac:dyDescent="0.3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4" x14ac:dyDescent="0.3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4" x14ac:dyDescent="0.3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>SUM(G406:G409)</f>
        <v>0</v>
      </c>
      <c r="H410" s="21">
        <f>SUM(H406:H409)</f>
        <v>0</v>
      </c>
      <c r="I410" s="21">
        <f>SUM(I406:I409)</f>
        <v>0</v>
      </c>
      <c r="J410" s="21">
        <f>SUM(J406:J409)</f>
        <v>0</v>
      </c>
      <c r="K410" s="27"/>
      <c r="L410" s="21">
        <f ca="1">SUM(L403:L409)</f>
        <v>0</v>
      </c>
    </row>
    <row r="411" spans="1:12" ht="14.4" x14ac:dyDescent="0.3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4.4" x14ac:dyDescent="0.3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4" x14ac:dyDescent="0.3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4.4" x14ac:dyDescent="0.3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 x14ac:dyDescent="0.3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4.4" x14ac:dyDescent="0.3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4.4" x14ac:dyDescent="0.3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>SUM(G411:G416)</f>
        <v>0</v>
      </c>
      <c r="H417" s="21">
        <f>SUM(H411:H416)</f>
        <v>0</v>
      </c>
      <c r="I417" s="21">
        <f>SUM(I411:I416)</f>
        <v>0</v>
      </c>
      <c r="J417" s="21">
        <f>SUM(J411:J416)</f>
        <v>0</v>
      </c>
      <c r="K417" s="27"/>
      <c r="L417" s="21">
        <f ca="1">SUM(L411:L419)</f>
        <v>0</v>
      </c>
    </row>
    <row r="418" spans="1:12" ht="14.4" x14ac:dyDescent="0.3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4.4" x14ac:dyDescent="0.3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4" x14ac:dyDescent="0.3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 x14ac:dyDescent="0.3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 x14ac:dyDescent="0.3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4" x14ac:dyDescent="0.3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 x14ac:dyDescent="0.3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>SUM(G418:G423)</f>
        <v>0</v>
      </c>
      <c r="H424" s="21">
        <f>SUM(H418:H423)</f>
        <v>0</v>
      </c>
      <c r="I424" s="21">
        <f>SUM(I418:I423)</f>
        <v>0</v>
      </c>
      <c r="J424" s="21">
        <f>SUM(J418:J423)</f>
        <v>0</v>
      </c>
      <c r="K424" s="27"/>
      <c r="L424" s="21">
        <f ca="1">SUM(L418:L426)</f>
        <v>0</v>
      </c>
    </row>
    <row r="425" spans="1:12" ht="15.75" customHeight="1" x14ac:dyDescent="0.25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810</v>
      </c>
      <c r="G425" s="34">
        <f>G391+G395+G405+G410+G417+G424</f>
        <v>36.339999999999996</v>
      </c>
      <c r="H425" s="34">
        <f>H391+H395+H405+H410+H417+H424</f>
        <v>14.709999999999999</v>
      </c>
      <c r="I425" s="34">
        <f>I391+I395+I405+I410+I417+I424</f>
        <v>206.57</v>
      </c>
      <c r="J425" s="34">
        <f>J391+J395+J405+J410+J417+J424</f>
        <v>723.1</v>
      </c>
      <c r="K425" s="35"/>
      <c r="L425" s="34">
        <f ca="1">L391+L395+L405+L410+L417+L424</f>
        <v>0</v>
      </c>
    </row>
    <row r="426" spans="1:12" ht="14.4" x14ac:dyDescent="0.3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4.4" x14ac:dyDescent="0.3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 x14ac:dyDescent="0.3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4.4" x14ac:dyDescent="0.3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4.4" x14ac:dyDescent="0.3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4" x14ac:dyDescent="0.3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 x14ac:dyDescent="0.3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 x14ac:dyDescent="0.3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>SUM(G426:G432)</f>
        <v>0</v>
      </c>
      <c r="H433" s="21">
        <f>SUM(H426:H432)</f>
        <v>0</v>
      </c>
      <c r="I433" s="21">
        <f>SUM(I426:I432)</f>
        <v>0</v>
      </c>
      <c r="J433" s="21">
        <f>SUM(J426:J432)</f>
        <v>0</v>
      </c>
      <c r="K433" s="27"/>
      <c r="L433" s="21">
        <f>SUM(L426:L432)</f>
        <v>0</v>
      </c>
    </row>
    <row r="434" spans="1:12" ht="14.4" x14ac:dyDescent="0.3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 x14ac:dyDescent="0.3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4" x14ac:dyDescent="0.3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4" x14ac:dyDescent="0.3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>SUM(G434:G436)</f>
        <v>0</v>
      </c>
      <c r="H437" s="21">
        <f>SUM(H434:H436)</f>
        <v>0</v>
      </c>
      <c r="I437" s="21">
        <f>SUM(I434:I436)</f>
        <v>0</v>
      </c>
      <c r="J437" s="21">
        <f>SUM(J434:J436)</f>
        <v>0</v>
      </c>
      <c r="K437" s="27"/>
      <c r="L437" s="21">
        <f ca="1">SUM(L434:L442)</f>
        <v>0</v>
      </c>
    </row>
    <row r="438" spans="1:12" ht="14.4" x14ac:dyDescent="0.3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4.4" x14ac:dyDescent="0.3">
      <c r="A439" s="25"/>
      <c r="B439" s="16"/>
      <c r="C439" s="11"/>
      <c r="D439" s="7" t="s">
        <v>28</v>
      </c>
      <c r="E439" s="58" t="s">
        <v>81</v>
      </c>
      <c r="F439" s="59">
        <v>250</v>
      </c>
      <c r="G439" s="59">
        <v>1.94</v>
      </c>
      <c r="H439" s="59">
        <v>3.48</v>
      </c>
      <c r="I439" s="59">
        <v>12.62</v>
      </c>
      <c r="J439" s="59">
        <v>90</v>
      </c>
      <c r="K439" s="60">
        <v>103</v>
      </c>
      <c r="L439" s="51">
        <v>12.1</v>
      </c>
    </row>
    <row r="440" spans="1:12" ht="14.4" x14ac:dyDescent="0.3">
      <c r="A440" s="25"/>
      <c r="B440" s="16"/>
      <c r="C440" s="11"/>
      <c r="D440" s="7" t="s">
        <v>29</v>
      </c>
      <c r="E440" s="58" t="s">
        <v>82</v>
      </c>
      <c r="F440" s="59">
        <v>90</v>
      </c>
      <c r="G440" s="59">
        <v>24.45</v>
      </c>
      <c r="H440" s="59">
        <v>9.44</v>
      </c>
      <c r="I440" s="59">
        <v>0.9</v>
      </c>
      <c r="J440" s="59">
        <v>187</v>
      </c>
      <c r="K440" s="60">
        <v>290</v>
      </c>
      <c r="L440" s="51">
        <v>37</v>
      </c>
    </row>
    <row r="441" spans="1:12" ht="14.4" x14ac:dyDescent="0.3">
      <c r="A441" s="25"/>
      <c r="B441" s="16"/>
      <c r="C441" s="11"/>
      <c r="D441" s="7" t="s">
        <v>30</v>
      </c>
      <c r="E441" s="58" t="s">
        <v>83</v>
      </c>
      <c r="F441" s="59">
        <v>150</v>
      </c>
      <c r="G441" s="59">
        <v>3.65</v>
      </c>
      <c r="H441" s="59">
        <v>12.83</v>
      </c>
      <c r="I441" s="59">
        <v>34.35</v>
      </c>
      <c r="J441" s="59">
        <v>271</v>
      </c>
      <c r="K441" s="60">
        <v>304</v>
      </c>
      <c r="L441" s="51">
        <v>13.56</v>
      </c>
    </row>
    <row r="442" spans="1:12" ht="14.4" x14ac:dyDescent="0.3">
      <c r="A442" s="25"/>
      <c r="B442" s="16"/>
      <c r="C442" s="11"/>
      <c r="D442" s="7" t="s">
        <v>31</v>
      </c>
      <c r="E442" s="58" t="s">
        <v>55</v>
      </c>
      <c r="F442" s="59">
        <v>200</v>
      </c>
      <c r="G442" s="59">
        <v>0.6</v>
      </c>
      <c r="H442" s="59">
        <v>0</v>
      </c>
      <c r="I442" s="59">
        <v>16.5</v>
      </c>
      <c r="J442" s="59">
        <v>128</v>
      </c>
      <c r="K442" s="60">
        <v>349</v>
      </c>
      <c r="L442" s="51">
        <v>5</v>
      </c>
    </row>
    <row r="443" spans="1:12" ht="14.4" x14ac:dyDescent="0.3">
      <c r="A443" s="25"/>
      <c r="B443" s="16"/>
      <c r="C443" s="11"/>
      <c r="D443" s="7" t="s">
        <v>32</v>
      </c>
      <c r="E443" s="58" t="s">
        <v>50</v>
      </c>
      <c r="F443" s="59">
        <v>80</v>
      </c>
      <c r="G443" s="59">
        <v>1.8</v>
      </c>
      <c r="H443" s="59">
        <v>0</v>
      </c>
      <c r="I443" s="59">
        <v>13</v>
      </c>
      <c r="J443" s="59">
        <v>65</v>
      </c>
      <c r="K443" s="60"/>
      <c r="L443" s="51">
        <v>3</v>
      </c>
    </row>
    <row r="444" spans="1:12" ht="14.4" x14ac:dyDescent="0.3">
      <c r="A444" s="25"/>
      <c r="B444" s="16"/>
      <c r="C444" s="11"/>
      <c r="D444" s="7" t="s">
        <v>33</v>
      </c>
      <c r="E444" s="58" t="s">
        <v>51</v>
      </c>
      <c r="F444" s="59">
        <v>40</v>
      </c>
      <c r="G444" s="59">
        <v>1.88</v>
      </c>
      <c r="H444" s="59">
        <v>0.28000000000000003</v>
      </c>
      <c r="I444" s="59">
        <v>19.920000000000002</v>
      </c>
      <c r="J444" s="59">
        <v>85.6</v>
      </c>
      <c r="K444" s="60"/>
      <c r="L444" s="51">
        <v>3</v>
      </c>
    </row>
    <row r="445" spans="1:12" ht="14.4" x14ac:dyDescent="0.3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4.4" x14ac:dyDescent="0.3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 x14ac:dyDescent="0.3">
      <c r="A447" s="26"/>
      <c r="B447" s="18"/>
      <c r="C447" s="8"/>
      <c r="D447" s="19" t="s">
        <v>39</v>
      </c>
      <c r="E447" s="9"/>
      <c r="F447" s="21">
        <f>SUM(F438:F446)</f>
        <v>810</v>
      </c>
      <c r="G447" s="21">
        <f>SUM(G438:G446)</f>
        <v>34.32</v>
      </c>
      <c r="H447" s="21">
        <f>SUM(H438:H446)</f>
        <v>26.03</v>
      </c>
      <c r="I447" s="21">
        <f>SUM(I438:I446)</f>
        <v>97.29</v>
      </c>
      <c r="J447" s="21">
        <f>SUM(J438:J446)</f>
        <v>826.6</v>
      </c>
      <c r="K447" s="27"/>
      <c r="L447" s="21">
        <f ca="1">SUM(L444:L452)</f>
        <v>0</v>
      </c>
    </row>
    <row r="448" spans="1:12" ht="14.4" x14ac:dyDescent="0.3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4.4" x14ac:dyDescent="0.3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4" x14ac:dyDescent="0.3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4" x14ac:dyDescent="0.3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4" x14ac:dyDescent="0.3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>SUM(G448:G451)</f>
        <v>0</v>
      </c>
      <c r="H452" s="21">
        <f>SUM(H448:H451)</f>
        <v>0</v>
      </c>
      <c r="I452" s="21">
        <f>SUM(I448:I451)</f>
        <v>0</v>
      </c>
      <c r="J452" s="21">
        <f>SUM(J448:J451)</f>
        <v>0</v>
      </c>
      <c r="K452" s="27"/>
      <c r="L452" s="21">
        <f ca="1">SUM(L445:L451)</f>
        <v>0</v>
      </c>
    </row>
    <row r="453" spans="1:12" ht="14.4" x14ac:dyDescent="0.3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4.4" x14ac:dyDescent="0.3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4.4" x14ac:dyDescent="0.3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4.4" x14ac:dyDescent="0.3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 x14ac:dyDescent="0.3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4.4" x14ac:dyDescent="0.3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4.4" x14ac:dyDescent="0.3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>SUM(G453:G458)</f>
        <v>0</v>
      </c>
      <c r="H459" s="21">
        <f>SUM(H453:H458)</f>
        <v>0</v>
      </c>
      <c r="I459" s="21">
        <f>SUM(I453:I458)</f>
        <v>0</v>
      </c>
      <c r="J459" s="21">
        <f>SUM(J453:J458)</f>
        <v>0</v>
      </c>
      <c r="K459" s="27"/>
      <c r="L459" s="21">
        <f ca="1">SUM(L453:L461)</f>
        <v>0</v>
      </c>
    </row>
    <row r="460" spans="1:12" ht="14.4" x14ac:dyDescent="0.3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4.4" x14ac:dyDescent="0.3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4" x14ac:dyDescent="0.3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 x14ac:dyDescent="0.3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 x14ac:dyDescent="0.3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4" x14ac:dyDescent="0.3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 x14ac:dyDescent="0.3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>SUM(G460:G465)</f>
        <v>0</v>
      </c>
      <c r="H466" s="21">
        <f>SUM(H460:H465)</f>
        <v>0</v>
      </c>
      <c r="I466" s="21">
        <f>SUM(I460:I465)</f>
        <v>0</v>
      </c>
      <c r="J466" s="21">
        <f>SUM(J460:J465)</f>
        <v>0</v>
      </c>
      <c r="K466" s="27"/>
      <c r="L466" s="21">
        <f ca="1">SUM(L460:L468)</f>
        <v>0</v>
      </c>
    </row>
    <row r="467" spans="1:12" ht="15.75" customHeight="1" x14ac:dyDescent="0.25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810</v>
      </c>
      <c r="G467" s="34">
        <f>G433+G437+G447+G452+G459+G466</f>
        <v>34.32</v>
      </c>
      <c r="H467" s="34">
        <f>H433+H437+H447+H452+H459+H466</f>
        <v>26.03</v>
      </c>
      <c r="I467" s="34">
        <f>I433+I437+I447+I452+I459+I466</f>
        <v>97.29</v>
      </c>
      <c r="J467" s="34">
        <f>J433+J437+J447+J452+J459+J466</f>
        <v>826.6</v>
      </c>
      <c r="K467" s="35"/>
      <c r="L467" s="34">
        <f ca="1">L433+L437+L447+L452+L459+L466</f>
        <v>0</v>
      </c>
    </row>
    <row r="468" spans="1:12" ht="14.4" x14ac:dyDescent="0.3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4.4" x14ac:dyDescent="0.3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4" x14ac:dyDescent="0.3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4.4" x14ac:dyDescent="0.3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4.4" x14ac:dyDescent="0.3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4" x14ac:dyDescent="0.3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4" x14ac:dyDescent="0.3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 x14ac:dyDescent="0.3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>SUM(G468:G474)</f>
        <v>0</v>
      </c>
      <c r="H475" s="21">
        <f>SUM(H468:H474)</f>
        <v>0</v>
      </c>
      <c r="I475" s="21">
        <f>SUM(I468:I474)</f>
        <v>0</v>
      </c>
      <c r="J475" s="21">
        <f>SUM(J468:J474)</f>
        <v>0</v>
      </c>
      <c r="K475" s="27"/>
      <c r="L475" s="21">
        <f>SUM(L468:L474)</f>
        <v>0</v>
      </c>
    </row>
    <row r="476" spans="1:12" ht="14.4" x14ac:dyDescent="0.3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 x14ac:dyDescent="0.3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4.4" x14ac:dyDescent="0.3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4" x14ac:dyDescent="0.3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>SUM(G476:G478)</f>
        <v>0</v>
      </c>
      <c r="H479" s="21">
        <f>SUM(H476:H478)</f>
        <v>0</v>
      </c>
      <c r="I479" s="21">
        <f>SUM(I476:I478)</f>
        <v>0</v>
      </c>
      <c r="J479" s="21">
        <f>SUM(J476:J478)</f>
        <v>0</v>
      </c>
      <c r="K479" s="27"/>
      <c r="L479" s="21">
        <f ca="1">SUM(L476:L484)</f>
        <v>0</v>
      </c>
    </row>
    <row r="480" spans="1:12" ht="14.4" x14ac:dyDescent="0.3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4.4" x14ac:dyDescent="0.3">
      <c r="A481" s="25"/>
      <c r="B481" s="16"/>
      <c r="C481" s="11"/>
      <c r="D481" s="7" t="s">
        <v>28</v>
      </c>
      <c r="E481" s="58" t="s">
        <v>84</v>
      </c>
      <c r="F481" s="59">
        <v>250</v>
      </c>
      <c r="G481" s="59">
        <v>2.21</v>
      </c>
      <c r="H481" s="59">
        <v>5.0599999999999996</v>
      </c>
      <c r="I481" s="59">
        <v>11.92</v>
      </c>
      <c r="J481" s="59">
        <v>120.25</v>
      </c>
      <c r="K481" s="60" t="s">
        <v>85</v>
      </c>
      <c r="L481" s="51">
        <v>10.35</v>
      </c>
    </row>
    <row r="482" spans="1:12" ht="14.4" x14ac:dyDescent="0.3">
      <c r="A482" s="25"/>
      <c r="B482" s="16"/>
      <c r="C482" s="11"/>
      <c r="D482" s="7" t="s">
        <v>29</v>
      </c>
      <c r="E482" s="58" t="s">
        <v>86</v>
      </c>
      <c r="F482" s="59">
        <v>90</v>
      </c>
      <c r="G482" s="59">
        <v>7.05</v>
      </c>
      <c r="H482" s="59">
        <v>7.91</v>
      </c>
      <c r="I482" s="59">
        <v>5.83</v>
      </c>
      <c r="J482" s="59">
        <v>123</v>
      </c>
      <c r="K482" s="60">
        <v>273</v>
      </c>
      <c r="L482" s="51">
        <v>57</v>
      </c>
    </row>
    <row r="483" spans="1:12" ht="14.4" x14ac:dyDescent="0.3">
      <c r="A483" s="25"/>
      <c r="B483" s="16"/>
      <c r="C483" s="11"/>
      <c r="D483" s="7" t="s">
        <v>30</v>
      </c>
      <c r="E483" s="58" t="s">
        <v>87</v>
      </c>
      <c r="F483" s="59">
        <v>150</v>
      </c>
      <c r="G483" s="59">
        <v>6.6</v>
      </c>
      <c r="H483" s="59">
        <v>7.2</v>
      </c>
      <c r="I483" s="59">
        <v>41.2</v>
      </c>
      <c r="J483" s="59">
        <v>227.3</v>
      </c>
      <c r="K483" s="60">
        <v>302</v>
      </c>
      <c r="L483" s="51">
        <v>12</v>
      </c>
    </row>
    <row r="484" spans="1:12" ht="14.4" x14ac:dyDescent="0.3">
      <c r="A484" s="25"/>
      <c r="B484" s="16"/>
      <c r="C484" s="11"/>
      <c r="D484" s="7" t="s">
        <v>31</v>
      </c>
      <c r="E484" s="58" t="s">
        <v>78</v>
      </c>
      <c r="F484" s="59">
        <v>200</v>
      </c>
      <c r="G484" s="59">
        <v>0.6</v>
      </c>
      <c r="H484" s="59">
        <v>0</v>
      </c>
      <c r="I484" s="59">
        <v>16.5</v>
      </c>
      <c r="J484" s="59">
        <v>128</v>
      </c>
      <c r="K484" s="60">
        <v>349</v>
      </c>
      <c r="L484" s="51">
        <v>6</v>
      </c>
    </row>
    <row r="485" spans="1:12" ht="14.4" x14ac:dyDescent="0.3">
      <c r="A485" s="25"/>
      <c r="B485" s="16"/>
      <c r="C485" s="11"/>
      <c r="D485" s="7" t="s">
        <v>32</v>
      </c>
      <c r="E485" s="58" t="s">
        <v>50</v>
      </c>
      <c r="F485" s="59">
        <v>80</v>
      </c>
      <c r="G485" s="59">
        <v>1.8</v>
      </c>
      <c r="H485" s="59">
        <v>0</v>
      </c>
      <c r="I485" s="59">
        <v>13</v>
      </c>
      <c r="J485" s="59">
        <v>65</v>
      </c>
      <c r="K485" s="60"/>
      <c r="L485" s="51">
        <v>3</v>
      </c>
    </row>
    <row r="486" spans="1:12" ht="14.4" x14ac:dyDescent="0.3">
      <c r="A486" s="25"/>
      <c r="B486" s="16"/>
      <c r="C486" s="11"/>
      <c r="D486" s="7" t="s">
        <v>33</v>
      </c>
      <c r="E486" s="58" t="s">
        <v>51</v>
      </c>
      <c r="F486" s="59">
        <v>40</v>
      </c>
      <c r="G486" s="59">
        <v>1.88</v>
      </c>
      <c r="H486" s="59">
        <v>0.28000000000000003</v>
      </c>
      <c r="I486" s="59">
        <v>19.920000000000002</v>
      </c>
      <c r="J486" s="59">
        <v>85.6</v>
      </c>
      <c r="K486" s="60"/>
      <c r="L486" s="51">
        <v>3</v>
      </c>
    </row>
    <row r="487" spans="1:12" ht="14.4" x14ac:dyDescent="0.3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4.4" x14ac:dyDescent="0.3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 x14ac:dyDescent="0.3">
      <c r="A489" s="26"/>
      <c r="B489" s="18"/>
      <c r="C489" s="8"/>
      <c r="D489" s="19" t="s">
        <v>39</v>
      </c>
      <c r="E489" s="9"/>
      <c r="F489" s="21">
        <f>SUM(F480:F488)</f>
        <v>810</v>
      </c>
      <c r="G489" s="21">
        <f>SUM(G480:G488)</f>
        <v>20.14</v>
      </c>
      <c r="H489" s="21">
        <f>SUM(H480:H488)</f>
        <v>20.45</v>
      </c>
      <c r="I489" s="21">
        <f>SUM(I480:I488)</f>
        <v>108.37</v>
      </c>
      <c r="J489" s="21">
        <f>SUM(J480:J488)</f>
        <v>749.15</v>
      </c>
      <c r="K489" s="27"/>
      <c r="L489" s="21">
        <f ca="1">SUM(L486:L494)</f>
        <v>0</v>
      </c>
    </row>
    <row r="490" spans="1:12" ht="14.4" x14ac:dyDescent="0.3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4" x14ac:dyDescent="0.3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 x14ac:dyDescent="0.3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4.4" x14ac:dyDescent="0.3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 x14ac:dyDescent="0.3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>SUM(G490:G493)</f>
        <v>0</v>
      </c>
      <c r="H494" s="21">
        <f>SUM(H490:H493)</f>
        <v>0</v>
      </c>
      <c r="I494" s="21">
        <f>SUM(I490:I493)</f>
        <v>0</v>
      </c>
      <c r="J494" s="21">
        <f>SUM(J490:J493)</f>
        <v>0</v>
      </c>
      <c r="K494" s="27"/>
      <c r="L494" s="21">
        <f ca="1">SUM(L487:L493)</f>
        <v>0</v>
      </c>
    </row>
    <row r="495" spans="1:12" ht="14.4" x14ac:dyDescent="0.3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4.4" x14ac:dyDescent="0.3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4.4" x14ac:dyDescent="0.3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4.4" x14ac:dyDescent="0.3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 x14ac:dyDescent="0.3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4.4" x14ac:dyDescent="0.3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4" x14ac:dyDescent="0.3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>SUM(G495:G500)</f>
        <v>0</v>
      </c>
      <c r="H501" s="21">
        <f>SUM(H495:H500)</f>
        <v>0</v>
      </c>
      <c r="I501" s="21">
        <f>SUM(I495:I500)</f>
        <v>0</v>
      </c>
      <c r="J501" s="21">
        <f>SUM(J495:J500)</f>
        <v>0</v>
      </c>
      <c r="K501" s="27"/>
      <c r="L501" s="21">
        <f ca="1">SUM(L495:L503)</f>
        <v>0</v>
      </c>
    </row>
    <row r="502" spans="1:12" ht="14.4" x14ac:dyDescent="0.3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4.4" x14ac:dyDescent="0.3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4" x14ac:dyDescent="0.3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 x14ac:dyDescent="0.3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 x14ac:dyDescent="0.3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4" x14ac:dyDescent="0.3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 x14ac:dyDescent="0.3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>SUM(G502:G507)</f>
        <v>0</v>
      </c>
      <c r="H508" s="21">
        <f>SUM(H502:H507)</f>
        <v>0</v>
      </c>
      <c r="I508" s="21">
        <f>SUM(I502:I507)</f>
        <v>0</v>
      </c>
      <c r="J508" s="21">
        <f>SUM(J502:J507)</f>
        <v>0</v>
      </c>
      <c r="K508" s="27"/>
      <c r="L508" s="21">
        <f ca="1">SUM(L502:L510)</f>
        <v>0</v>
      </c>
    </row>
    <row r="509" spans="1:12" ht="15.75" customHeight="1" x14ac:dyDescent="0.25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810</v>
      </c>
      <c r="G509" s="34">
        <f>G475+G479+G489+G494+G501+G508</f>
        <v>20.14</v>
      </c>
      <c r="H509" s="34">
        <f>H475+H479+H489+H494+H501+H508</f>
        <v>20.45</v>
      </c>
      <c r="I509" s="34">
        <f>I475+I479+I489+I494+I501+I508</f>
        <v>108.37</v>
      </c>
      <c r="J509" s="34">
        <f>J475+J479+J489+J494+J501+J508</f>
        <v>749.15</v>
      </c>
      <c r="K509" s="35"/>
      <c r="L509" s="34">
        <f ca="1">L475+L479+L489+L494+L501+L508</f>
        <v>0</v>
      </c>
    </row>
    <row r="510" spans="1:12" ht="14.4" x14ac:dyDescent="0.3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4.4" x14ac:dyDescent="0.3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 x14ac:dyDescent="0.3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4.4" x14ac:dyDescent="0.3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4.4" x14ac:dyDescent="0.3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 x14ac:dyDescent="0.3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 x14ac:dyDescent="0.3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 x14ac:dyDescent="0.3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>SUM(G510:G516)</f>
        <v>0</v>
      </c>
      <c r="H517" s="21">
        <f>SUM(H510:H516)</f>
        <v>0</v>
      </c>
      <c r="I517" s="21">
        <f>SUM(I510:I516)</f>
        <v>0</v>
      </c>
      <c r="J517" s="21">
        <f>SUM(J510:J516)</f>
        <v>0</v>
      </c>
      <c r="K517" s="27"/>
      <c r="L517" s="21">
        <f>SUM(L510:L516)</f>
        <v>0</v>
      </c>
    </row>
    <row r="518" spans="1:12" ht="14.4" x14ac:dyDescent="0.3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 x14ac:dyDescent="0.3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4.4" x14ac:dyDescent="0.3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4" x14ac:dyDescent="0.3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>SUM(G518:G520)</f>
        <v>0</v>
      </c>
      <c r="H521" s="21">
        <f>SUM(H518:H520)</f>
        <v>0</v>
      </c>
      <c r="I521" s="21">
        <f>SUM(I518:I520)</f>
        <v>0</v>
      </c>
      <c r="J521" s="21">
        <f>SUM(J518:J520)</f>
        <v>0</v>
      </c>
      <c r="K521" s="27"/>
      <c r="L521" s="21">
        <f ca="1">SUM(L518:L526)</f>
        <v>0</v>
      </c>
    </row>
    <row r="522" spans="1:12" ht="14.4" x14ac:dyDescent="0.3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4" x14ac:dyDescent="0.3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4.4" x14ac:dyDescent="0.3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4.4" x14ac:dyDescent="0.3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4.4" x14ac:dyDescent="0.3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4.4" x14ac:dyDescent="0.3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4.4" x14ac:dyDescent="0.3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4.4" x14ac:dyDescent="0.3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4" x14ac:dyDescent="0.3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 x14ac:dyDescent="0.3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>SUM(G522:G530)</f>
        <v>0</v>
      </c>
      <c r="H531" s="21">
        <f>SUM(H522:H530)</f>
        <v>0</v>
      </c>
      <c r="I531" s="21">
        <f>SUM(I522:I530)</f>
        <v>0</v>
      </c>
      <c r="J531" s="21">
        <f>SUM(J522:J530)</f>
        <v>0</v>
      </c>
      <c r="K531" s="27"/>
      <c r="L531" s="21">
        <f ca="1">SUM(L528:L536)</f>
        <v>0</v>
      </c>
    </row>
    <row r="532" spans="1:12" ht="14.4" x14ac:dyDescent="0.3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4" x14ac:dyDescent="0.3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 x14ac:dyDescent="0.3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4" x14ac:dyDescent="0.3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 x14ac:dyDescent="0.3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>SUM(G532:G535)</f>
        <v>0</v>
      </c>
      <c r="H536" s="21">
        <f>SUM(H532:H535)</f>
        <v>0</v>
      </c>
      <c r="I536" s="21">
        <f>SUM(I532:I535)</f>
        <v>0</v>
      </c>
      <c r="J536" s="21">
        <f>SUM(J532:J535)</f>
        <v>0</v>
      </c>
      <c r="K536" s="27"/>
      <c r="L536" s="21">
        <f ca="1">SUM(L529:L535)</f>
        <v>0</v>
      </c>
    </row>
    <row r="537" spans="1:12" ht="14.4" x14ac:dyDescent="0.3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4.4" x14ac:dyDescent="0.3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4" x14ac:dyDescent="0.3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4.4" x14ac:dyDescent="0.3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 x14ac:dyDescent="0.3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4.4" x14ac:dyDescent="0.3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4.4" x14ac:dyDescent="0.3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>SUM(G537:G542)</f>
        <v>0</v>
      </c>
      <c r="H543" s="21">
        <f>SUM(H537:H542)</f>
        <v>0</v>
      </c>
      <c r="I543" s="21">
        <f>SUM(I537:I542)</f>
        <v>0</v>
      </c>
      <c r="J543" s="21">
        <f>SUM(J537:J542)</f>
        <v>0</v>
      </c>
      <c r="K543" s="27"/>
      <c r="L543" s="21">
        <f ca="1">SUM(L537:L545)</f>
        <v>0</v>
      </c>
    </row>
    <row r="544" spans="1:12" ht="14.4" x14ac:dyDescent="0.3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4.4" x14ac:dyDescent="0.3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4" x14ac:dyDescent="0.3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 x14ac:dyDescent="0.3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 x14ac:dyDescent="0.3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4" x14ac:dyDescent="0.3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 x14ac:dyDescent="0.3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>SUM(G544:G549)</f>
        <v>0</v>
      </c>
      <c r="H550" s="21">
        <f>SUM(H544:H549)</f>
        <v>0</v>
      </c>
      <c r="I550" s="21">
        <f>SUM(I544:I549)</f>
        <v>0</v>
      </c>
      <c r="J550" s="21">
        <f>SUM(J544:J549)</f>
        <v>0</v>
      </c>
      <c r="K550" s="27"/>
      <c r="L550" s="21">
        <f ca="1">SUM(L544:L552)</f>
        <v>0</v>
      </c>
    </row>
    <row r="551" spans="1:12" ht="15.75" customHeight="1" x14ac:dyDescent="0.25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0</v>
      </c>
      <c r="G551" s="34">
        <f>G517+G521+G531+G536+G543+G550</f>
        <v>0</v>
      </c>
      <c r="H551" s="34">
        <f>H517+H521+H531+H536+H543+H550</f>
        <v>0</v>
      </c>
      <c r="I551" s="34">
        <f>I517+I521+I531+I536+I543+I550</f>
        <v>0</v>
      </c>
      <c r="J551" s="34">
        <f>J517+J521+J531+J536+J543+J550</f>
        <v>0</v>
      </c>
      <c r="K551" s="35"/>
      <c r="L551" s="34">
        <f ca="1">L517+L521+L531+L536+L543+L550</f>
        <v>0</v>
      </c>
    </row>
    <row r="552" spans="1:12" ht="14.4" x14ac:dyDescent="0.3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4.4" x14ac:dyDescent="0.3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 x14ac:dyDescent="0.3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4.4" x14ac:dyDescent="0.3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4.4" x14ac:dyDescent="0.3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 x14ac:dyDescent="0.3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 x14ac:dyDescent="0.3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 x14ac:dyDescent="0.3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>SUM(G552:G558)</f>
        <v>0</v>
      </c>
      <c r="H559" s="21">
        <f>SUM(H552:H558)</f>
        <v>0</v>
      </c>
      <c r="I559" s="21">
        <f>SUM(I552:I558)</f>
        <v>0</v>
      </c>
      <c r="J559" s="21">
        <f>SUM(J552:J558)</f>
        <v>0</v>
      </c>
      <c r="K559" s="27"/>
      <c r="L559" s="21">
        <f>SUM(L552:L558)</f>
        <v>0</v>
      </c>
    </row>
    <row r="560" spans="1:12" ht="14.4" x14ac:dyDescent="0.3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 x14ac:dyDescent="0.3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4.4" x14ac:dyDescent="0.3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4" x14ac:dyDescent="0.3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>SUM(G560:G562)</f>
        <v>0</v>
      </c>
      <c r="H563" s="21">
        <f>SUM(H560:H562)</f>
        <v>0</v>
      </c>
      <c r="I563" s="21">
        <f>SUM(I560:I562)</f>
        <v>0</v>
      </c>
      <c r="J563" s="21">
        <f>SUM(J560:J562)</f>
        <v>0</v>
      </c>
      <c r="K563" s="27"/>
      <c r="L563" s="21">
        <f ca="1">SUM(L560:L568)</f>
        <v>0</v>
      </c>
    </row>
    <row r="564" spans="1:12" ht="14.4" x14ac:dyDescent="0.3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 x14ac:dyDescent="0.3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4" x14ac:dyDescent="0.3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4" x14ac:dyDescent="0.3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4.4" x14ac:dyDescent="0.3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4.4" x14ac:dyDescent="0.3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4.4" x14ac:dyDescent="0.3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 x14ac:dyDescent="0.3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4" x14ac:dyDescent="0.3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 x14ac:dyDescent="0.3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>SUM(G564:G572)</f>
        <v>0</v>
      </c>
      <c r="H573" s="21">
        <f>SUM(H564:H572)</f>
        <v>0</v>
      </c>
      <c r="I573" s="21">
        <f>SUM(I564:I572)</f>
        <v>0</v>
      </c>
      <c r="J573" s="21">
        <f>SUM(J564:J572)</f>
        <v>0</v>
      </c>
      <c r="K573" s="27"/>
      <c r="L573" s="21">
        <f ca="1">SUM(L570:L578)</f>
        <v>0</v>
      </c>
    </row>
    <row r="574" spans="1:12" ht="14.4" x14ac:dyDescent="0.3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4.4" x14ac:dyDescent="0.3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 x14ac:dyDescent="0.3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4" x14ac:dyDescent="0.3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 x14ac:dyDescent="0.3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>SUM(G574:G577)</f>
        <v>0</v>
      </c>
      <c r="H578" s="21">
        <f>SUM(H574:H577)</f>
        <v>0</v>
      </c>
      <c r="I578" s="21">
        <f>SUM(I574:I577)</f>
        <v>0</v>
      </c>
      <c r="J578" s="21">
        <f>SUM(J574:J577)</f>
        <v>0</v>
      </c>
      <c r="K578" s="27"/>
      <c r="L578" s="21">
        <f ca="1">SUM(L571:L577)</f>
        <v>0</v>
      </c>
    </row>
    <row r="579" spans="1:12" ht="14.4" x14ac:dyDescent="0.3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4.4" x14ac:dyDescent="0.3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4.4" x14ac:dyDescent="0.3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4.4" x14ac:dyDescent="0.3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 x14ac:dyDescent="0.3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4.4" x14ac:dyDescent="0.3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4" x14ac:dyDescent="0.3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>SUM(G579:G584)</f>
        <v>0</v>
      </c>
      <c r="H585" s="21">
        <f>SUM(H579:H584)</f>
        <v>0</v>
      </c>
      <c r="I585" s="21">
        <f>SUM(I579:I584)</f>
        <v>0</v>
      </c>
      <c r="J585" s="21">
        <f>SUM(J579:J584)</f>
        <v>0</v>
      </c>
      <c r="K585" s="27"/>
      <c r="L585" s="21">
        <f ca="1">SUM(L579:L587)</f>
        <v>0</v>
      </c>
    </row>
    <row r="586" spans="1:12" ht="14.4" x14ac:dyDescent="0.3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4.4" x14ac:dyDescent="0.3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4" x14ac:dyDescent="0.3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4" x14ac:dyDescent="0.3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 x14ac:dyDescent="0.3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4" x14ac:dyDescent="0.3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4" x14ac:dyDescent="0.3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>SUM(G586:G591)</f>
        <v>0</v>
      </c>
      <c r="H592" s="21">
        <f>SUM(H586:H591)</f>
        <v>0</v>
      </c>
      <c r="I592" s="21">
        <f>SUM(I586:I591)</f>
        <v>0</v>
      </c>
      <c r="J592" s="21">
        <f>SUM(J586:J591)</f>
        <v>0</v>
      </c>
      <c r="K592" s="27"/>
      <c r="L592" s="21">
        <f ca="1">SUM(L586:L594)</f>
        <v>0</v>
      </c>
    </row>
    <row r="593" spans="1:12" ht="14.4" x14ac:dyDescent="0.25">
      <c r="A593" s="37">
        <f>A552</f>
        <v>2</v>
      </c>
      <c r="B593" s="38">
        <f>B552</f>
        <v>7</v>
      </c>
      <c r="C593" s="66" t="s">
        <v>4</v>
      </c>
      <c r="D593" s="67"/>
      <c r="E593" s="39"/>
      <c r="F593" s="40">
        <f>F559+F563+F573+F578+F585+F592</f>
        <v>0</v>
      </c>
      <c r="G593" s="40">
        <f>G559+G563+G573+G578+G585+G592</f>
        <v>0</v>
      </c>
      <c r="H593" s="40">
        <f>H559+H563+H573+H578+H585+H592</f>
        <v>0</v>
      </c>
      <c r="I593" s="40">
        <f>I559+I563+I573+I578+I585+I592</f>
        <v>0</v>
      </c>
      <c r="J593" s="40">
        <f>J559+J563+J573+J578+J585+J592</f>
        <v>0</v>
      </c>
      <c r="K593" s="41"/>
      <c r="L593" s="34">
        <f ca="1">L559+L563+L573+L578+L585+L592</f>
        <v>0</v>
      </c>
    </row>
    <row r="594" spans="1:12" x14ac:dyDescent="0.25">
      <c r="A594" s="29"/>
      <c r="B594" s="30"/>
      <c r="C594" s="68" t="s">
        <v>5</v>
      </c>
      <c r="D594" s="68"/>
      <c r="E594" s="68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811.66666666666663</v>
      </c>
      <c r="G594" s="42">
        <f t="shared" ref="G594:L594" si="0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27.742499999999996</v>
      </c>
      <c r="H594" s="42">
        <f t="shared" si="0"/>
        <v>19.058333333333334</v>
      </c>
      <c r="I594" s="42">
        <f t="shared" si="0"/>
        <v>114.22999999999998</v>
      </c>
      <c r="J594" s="42">
        <f t="shared" si="0"/>
        <v>755.14833333333343</v>
      </c>
      <c r="K594" s="42"/>
      <c r="L594" s="42" t="e">
        <f t="shared" ca="1" si="0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ПРОГРАМИСТ</cp:lastModifiedBy>
  <dcterms:created xsi:type="dcterms:W3CDTF">2022-05-16T14:23:56Z</dcterms:created>
  <dcterms:modified xsi:type="dcterms:W3CDTF">2023-11-01T16:52:20Z</dcterms:modified>
</cp:coreProperties>
</file>