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6605" windowHeight="9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J165" i="1"/>
  <c r="I165" i="1"/>
  <c r="H165" i="1"/>
  <c r="G165" i="1"/>
  <c r="F165" i="1"/>
  <c r="J146" i="1"/>
  <c r="I146" i="1"/>
  <c r="H146" i="1"/>
  <c r="G146" i="1"/>
  <c r="F146" i="1"/>
  <c r="J127" i="1"/>
  <c r="I127" i="1"/>
  <c r="H127" i="1"/>
  <c r="G127" i="1"/>
  <c r="F127" i="1"/>
  <c r="J108" i="1"/>
  <c r="I108" i="1"/>
  <c r="H108" i="1"/>
  <c r="G108" i="1"/>
  <c r="F108" i="1"/>
  <c r="J70" i="1"/>
  <c r="I70" i="1"/>
  <c r="H70" i="1"/>
  <c r="G70" i="1"/>
  <c r="F70" i="1"/>
  <c r="J51" i="1"/>
  <c r="I51" i="1"/>
  <c r="H51" i="1"/>
  <c r="G51" i="1"/>
  <c r="F51" i="1"/>
  <c r="J32" i="1"/>
  <c r="I32" i="1"/>
  <c r="H32" i="1"/>
  <c r="G32" i="1"/>
  <c r="F32" i="1"/>
  <c r="J13" i="1"/>
  <c r="I13" i="1"/>
  <c r="H13" i="1"/>
  <c r="G13" i="1"/>
  <c r="F13" i="1"/>
  <c r="A109" i="1" l="1"/>
  <c r="B195" i="1"/>
  <c r="A195" i="1"/>
  <c r="J194" i="1"/>
  <c r="I194" i="1"/>
  <c r="H194" i="1"/>
  <c r="G194" i="1"/>
  <c r="G195" i="1" s="1"/>
  <c r="F194" i="1"/>
  <c r="B185" i="1"/>
  <c r="A185" i="1"/>
  <c r="B176" i="1"/>
  <c r="A176" i="1"/>
  <c r="J175" i="1"/>
  <c r="I175" i="1"/>
  <c r="H175" i="1"/>
  <c r="G175" i="1"/>
  <c r="F175" i="1"/>
  <c r="B166" i="1"/>
  <c r="A166" i="1"/>
  <c r="B157" i="1"/>
  <c r="A157" i="1"/>
  <c r="J156" i="1"/>
  <c r="I156" i="1"/>
  <c r="H156" i="1"/>
  <c r="G156" i="1"/>
  <c r="F156" i="1"/>
  <c r="B147" i="1"/>
  <c r="A147" i="1"/>
  <c r="B138" i="1"/>
  <c r="A138" i="1"/>
  <c r="J137" i="1"/>
  <c r="I137" i="1"/>
  <c r="I138" i="1" s="1"/>
  <c r="H137" i="1"/>
  <c r="G137" i="1"/>
  <c r="F137" i="1"/>
  <c r="B128" i="1"/>
  <c r="A128" i="1"/>
  <c r="B119" i="1"/>
  <c r="A119" i="1"/>
  <c r="J118" i="1"/>
  <c r="I118" i="1"/>
  <c r="H118" i="1"/>
  <c r="G118" i="1"/>
  <c r="F118" i="1"/>
  <c r="B109" i="1"/>
  <c r="G11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B62" i="1"/>
  <c r="A62" i="1"/>
  <c r="J61" i="1"/>
  <c r="J62" i="1" s="1"/>
  <c r="I61" i="1"/>
  <c r="H61" i="1"/>
  <c r="G61" i="1"/>
  <c r="F61" i="1"/>
  <c r="F62" i="1" s="1"/>
  <c r="B52" i="1"/>
  <c r="A52" i="1"/>
  <c r="B43" i="1"/>
  <c r="A43" i="1"/>
  <c r="J42" i="1"/>
  <c r="I42" i="1"/>
  <c r="H42" i="1"/>
  <c r="G42" i="1"/>
  <c r="F42" i="1"/>
  <c r="B33" i="1"/>
  <c r="A33" i="1"/>
  <c r="B24" i="1"/>
  <c r="A24" i="1"/>
  <c r="B14" i="1"/>
  <c r="A14" i="1"/>
  <c r="G23" i="1"/>
  <c r="H23" i="1"/>
  <c r="I23" i="1"/>
  <c r="J23" i="1"/>
  <c r="F23" i="1"/>
  <c r="J81" i="1" l="1"/>
  <c r="J195" i="1"/>
  <c r="H195" i="1"/>
  <c r="I195" i="1"/>
  <c r="I176" i="1"/>
  <c r="J176" i="1"/>
  <c r="H176" i="1"/>
  <c r="G176" i="1"/>
  <c r="J157" i="1"/>
  <c r="I157" i="1"/>
  <c r="H157" i="1"/>
  <c r="G157" i="1"/>
  <c r="G138" i="1"/>
  <c r="J138" i="1"/>
  <c r="H138" i="1"/>
  <c r="J119" i="1"/>
  <c r="I119" i="1"/>
  <c r="H119" i="1"/>
  <c r="G100" i="1"/>
  <c r="J100" i="1"/>
  <c r="I100" i="1"/>
  <c r="H100" i="1"/>
  <c r="F100" i="1"/>
  <c r="F81" i="1"/>
  <c r="H81" i="1"/>
  <c r="G81" i="1"/>
  <c r="I62" i="1"/>
  <c r="H62" i="1"/>
  <c r="G62" i="1"/>
  <c r="I43" i="1"/>
  <c r="F43" i="1"/>
  <c r="J43" i="1"/>
  <c r="H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<sst xmlns="http://schemas.openxmlformats.org/spreadsheetml/2006/main" count="248" uniqueCount="74">
  <si>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</si>
  <si>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</si>
  <si>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</si>
  <si>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</si>
  <si>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</si>
  <si>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</si>
  <si>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</si>
  <si>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</si>
  <si>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</si>
  <si>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</si>
  <si>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</si>
  <si>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</si>
  <si>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</si>
  <si>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</si>
  <si>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</si>
  <si>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</si>
  <si>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</si>
  <si>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</si>
  <si>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</si>
  <si>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</si>
  <si>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</si>
  <si>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</si>
  <si>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</si>
  <si>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</si>
  <si>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</si>
  <si>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</si>
  <si>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</si>
  <si>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</si>
  <si>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</si>
  <si>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</si>
  <si>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</si>
  <si>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</si>
  <si>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</si>
  <si>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</si>
  <si>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</si>
  <si>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макаронные изделия отварные</t>
  </si>
  <si>
    <t>202/203</t>
  </si>
  <si>
    <t>компот из ягод</t>
  </si>
  <si>
    <t>котлета рыбная</t>
  </si>
  <si>
    <t>картофельное пюре</t>
  </si>
  <si>
    <t>компот из сухофруктов</t>
  </si>
  <si>
    <t>104/105</t>
  </si>
  <si>
    <t>каша гречневая рассыпчатая</t>
  </si>
  <si>
    <t>гуляш из отварной говядины</t>
  </si>
  <si>
    <t xml:space="preserve">макаронные изделия отварные </t>
  </si>
  <si>
    <t>рассольник ленинградский с мясом кур</t>
  </si>
  <si>
    <t>19.92</t>
  </si>
  <si>
    <t>гороховое пюре</t>
  </si>
  <si>
    <t>каша пшеничная вязкая</t>
  </si>
  <si>
    <t>компот из лимонов</t>
  </si>
  <si>
    <t>суп с мясом кур из овощей с горохом</t>
  </si>
  <si>
    <t>щи с мясом кур</t>
  </si>
  <si>
    <t>куры тушеные в сметане</t>
  </si>
  <si>
    <t>рис отварной рассыпчатый</t>
  </si>
  <si>
    <t>суп картофельный с крупой</t>
  </si>
  <si>
    <t>хлеб пшеничный</t>
  </si>
  <si>
    <t>хлеб ржаной</t>
  </si>
  <si>
    <t xml:space="preserve">хлеб пшеничный </t>
  </si>
  <si>
    <t>суп с мясом кур картофельный с вермишелью</t>
  </si>
  <si>
    <t>плов из курицы</t>
  </si>
  <si>
    <t>суп лапша с мясом кур</t>
  </si>
  <si>
    <t>биточки мясные (говядина)</t>
  </si>
  <si>
    <t>борщ с мясом кур с капустой и картофелем</t>
  </si>
  <si>
    <t xml:space="preserve">суп картофельный с рыбой </t>
  </si>
  <si>
    <t>тефтели мясные (говядина)</t>
  </si>
  <si>
    <t>суп с мясом кур картофельный с клецками</t>
  </si>
  <si>
    <t>птица запеченная</t>
  </si>
  <si>
    <t xml:space="preserve">щи с мясом кур </t>
  </si>
  <si>
    <t>бефстроганов из мяса кур</t>
  </si>
  <si>
    <t xml:space="preserve">птица запеченная </t>
  </si>
  <si>
    <t>ленивые голубцы (говядина)</t>
  </si>
  <si>
    <t>Директор школы</t>
  </si>
  <si>
    <t>Печерина Ольга Михайловна</t>
  </si>
  <si>
    <t>МОУ "СОШ с. Ивантеевка им. И.Ф.Дрёмова"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</si>
</sst>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82" zoomScaleNormal="82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E168" sqref="E16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73</v>
      </c>
      <c r="D1" s="49"/>
      <c r="E1" s="49"/>
      <c r="F1" s="13" t="s">
        <v>16</v>
      </c>
      <c r="G1" s="2" t="s">
        <v>17</v>
      </c>
      <c r="H1" s="50" t="s">
        <v>71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72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45537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58</v>
      </c>
      <c r="F15" s="44">
        <v>250</v>
      </c>
      <c r="G15" s="44">
        <v>7.29</v>
      </c>
      <c r="H15" s="44">
        <v>5.7</v>
      </c>
      <c r="I15" s="44">
        <v>16.989999999999998</v>
      </c>
      <c r="J15" s="44">
        <v>148.5</v>
      </c>
      <c r="K15" s="45" t="s">
        <v>41</v>
      </c>
    </row>
    <row r="16" spans="1:11" ht="15" x14ac:dyDescent="0.25">
      <c r="A16" s="24"/>
      <c r="B16" s="16"/>
      <c r="C16" s="11"/>
      <c r="D16" s="7" t="s">
        <v>28</v>
      </c>
      <c r="E16" s="43" t="s">
        <v>59</v>
      </c>
      <c r="F16" s="44">
        <v>250</v>
      </c>
      <c r="G16" s="44">
        <v>15.6</v>
      </c>
      <c r="H16" s="44">
        <v>20.3</v>
      </c>
      <c r="I16" s="44">
        <v>43</v>
      </c>
      <c r="J16" s="44">
        <v>301.5</v>
      </c>
      <c r="K16" s="45">
        <v>349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0.6</v>
      </c>
      <c r="H18" s="44">
        <v>0</v>
      </c>
      <c r="I18" s="44">
        <v>16.5</v>
      </c>
      <c r="J18" s="44">
        <v>128</v>
      </c>
      <c r="K18" s="45">
        <v>349</v>
      </c>
    </row>
    <row r="19" spans="1:11" ht="15" x14ac:dyDescent="0.25">
      <c r="A19" s="24"/>
      <c r="B19" s="16"/>
      <c r="C19" s="11"/>
      <c r="D19" s="7" t="s">
        <v>31</v>
      </c>
      <c r="E19" s="43" t="s">
        <v>55</v>
      </c>
      <c r="F19" s="44">
        <v>80</v>
      </c>
      <c r="G19" s="44">
        <v>1.8</v>
      </c>
      <c r="H19" s="44">
        <v>0</v>
      </c>
      <c r="I19" s="44">
        <v>13</v>
      </c>
      <c r="J19" s="44">
        <v>65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56</v>
      </c>
      <c r="F20" s="44">
        <v>40</v>
      </c>
      <c r="G20" s="44">
        <v>1.88</v>
      </c>
      <c r="H20" s="44">
        <v>0.28000000000000003</v>
      </c>
      <c r="I20" s="44">
        <v>19.920000000000002</v>
      </c>
      <c r="J20" s="44">
        <v>85.6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820</v>
      </c>
      <c r="G23" s="20">
        <f t="shared" ref="G23:J23" si="1">SUM(G14:G22)</f>
        <v>27.17</v>
      </c>
      <c r="H23" s="20">
        <f t="shared" si="1"/>
        <v>26.28</v>
      </c>
      <c r="I23" s="20">
        <f t="shared" si="1"/>
        <v>109.41</v>
      </c>
      <c r="J23" s="20">
        <f t="shared" si="1"/>
        <v>728.6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820</v>
      </c>
      <c r="G24" s="33">
        <f t="shared" ref="G24:J24" si="2">G13+G23</f>
        <v>27.17</v>
      </c>
      <c r="H24" s="33">
        <f t="shared" si="2"/>
        <v>26.28</v>
      </c>
      <c r="I24" s="33">
        <f t="shared" si="2"/>
        <v>109.41</v>
      </c>
      <c r="J24" s="33">
        <f t="shared" si="2"/>
        <v>728.6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:J32" si="3">SUM(G25:G31)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60</v>
      </c>
      <c r="F34" s="44">
        <v>250</v>
      </c>
      <c r="G34" s="44">
        <v>2.21</v>
      </c>
      <c r="H34" s="44">
        <v>5.0599999999999996</v>
      </c>
      <c r="I34" s="44">
        <v>11.92</v>
      </c>
      <c r="J34" s="44">
        <v>120.25</v>
      </c>
      <c r="K34" s="45">
        <v>87</v>
      </c>
    </row>
    <row r="35" spans="1:11" ht="15" x14ac:dyDescent="0.25">
      <c r="A35" s="15"/>
      <c r="B35" s="16"/>
      <c r="C35" s="11"/>
      <c r="D35" s="7" t="s">
        <v>28</v>
      </c>
      <c r="E35" s="43" t="s">
        <v>61</v>
      </c>
      <c r="F35" s="44">
        <v>90</v>
      </c>
      <c r="G35" s="44">
        <v>7.85</v>
      </c>
      <c r="H35" s="44">
        <v>6.51</v>
      </c>
      <c r="I35" s="44">
        <v>7.89</v>
      </c>
      <c r="J35" s="44">
        <v>153</v>
      </c>
      <c r="K35" s="45">
        <v>268</v>
      </c>
    </row>
    <row r="36" spans="1:11" ht="15" x14ac:dyDescent="0.25">
      <c r="A36" s="15"/>
      <c r="B36" s="16"/>
      <c r="C36" s="11"/>
      <c r="D36" s="7" t="s">
        <v>29</v>
      </c>
      <c r="E36" s="43" t="s">
        <v>42</v>
      </c>
      <c r="F36" s="44">
        <v>150</v>
      </c>
      <c r="G36" s="44">
        <v>6.6</v>
      </c>
      <c r="H36" s="44">
        <v>7.2</v>
      </c>
      <c r="I36" s="44">
        <v>41.2</v>
      </c>
      <c r="J36" s="44">
        <v>237.3</v>
      </c>
      <c r="K36" s="45">
        <v>302</v>
      </c>
    </row>
    <row r="37" spans="1:11" ht="15" x14ac:dyDescent="0.25">
      <c r="A37" s="15"/>
      <c r="B37" s="16"/>
      <c r="C37" s="11"/>
      <c r="D37" s="7" t="s">
        <v>30</v>
      </c>
      <c r="E37" s="43" t="s">
        <v>37</v>
      </c>
      <c r="F37" s="44">
        <v>200</v>
      </c>
      <c r="G37" s="44">
        <v>1</v>
      </c>
      <c r="H37" s="44">
        <v>0</v>
      </c>
      <c r="I37" s="44">
        <v>18</v>
      </c>
      <c r="J37" s="44">
        <v>107</v>
      </c>
      <c r="K37" s="45">
        <v>343</v>
      </c>
    </row>
    <row r="38" spans="1:11" ht="15" x14ac:dyDescent="0.25">
      <c r="A38" s="15"/>
      <c r="B38" s="16"/>
      <c r="C38" s="11"/>
      <c r="D38" s="7" t="s">
        <v>31</v>
      </c>
      <c r="E38" s="43" t="s">
        <v>55</v>
      </c>
      <c r="F38" s="44">
        <v>80</v>
      </c>
      <c r="G38" s="44">
        <v>1.8</v>
      </c>
      <c r="H38" s="44">
        <v>0</v>
      </c>
      <c r="I38" s="44">
        <v>13</v>
      </c>
      <c r="J38" s="44">
        <v>65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56</v>
      </c>
      <c r="F39" s="44">
        <v>40</v>
      </c>
      <c r="G39" s="44">
        <v>1.88</v>
      </c>
      <c r="H39" s="44">
        <v>0.28000000000000003</v>
      </c>
      <c r="I39" s="44">
        <v>19.920000000000002</v>
      </c>
      <c r="J39" s="44">
        <v>85.6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810</v>
      </c>
      <c r="G42" s="20">
        <f t="shared" ref="G42" si="4">SUM(G33:G41)</f>
        <v>21.339999999999996</v>
      </c>
      <c r="H42" s="20">
        <f t="shared" ref="H42" si="5">SUM(H33:H41)</f>
        <v>19.05</v>
      </c>
      <c r="I42" s="20">
        <f t="shared" ref="I42" si="6">SUM(I33:I41)</f>
        <v>111.93</v>
      </c>
      <c r="J42" s="20">
        <f t="shared" ref="J42" si="7">SUM(J33:J41)</f>
        <v>768.15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810</v>
      </c>
      <c r="G43" s="33">
        <f t="shared" ref="G43" si="8">G32+G42</f>
        <v>21.339999999999996</v>
      </c>
      <c r="H43" s="33">
        <f t="shared" ref="H43" si="9">H32+H42</f>
        <v>19.05</v>
      </c>
      <c r="I43" s="33">
        <f t="shared" ref="I43" si="10">I32+I42</f>
        <v>111.93</v>
      </c>
      <c r="J43" s="33">
        <f t="shared" ref="J43" si="11">J32+J42</f>
        <v>768.15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:J51" si="12">SUM(G44:G50)</f>
        <v>0</v>
      </c>
      <c r="H51" s="20">
        <f t="shared" si="12"/>
        <v>0</v>
      </c>
      <c r="I51" s="20">
        <f t="shared" si="12"/>
        <v>0</v>
      </c>
      <c r="J51" s="20">
        <f t="shared" si="12"/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62</v>
      </c>
      <c r="F53" s="44">
        <v>250</v>
      </c>
      <c r="G53" s="44">
        <v>1.81</v>
      </c>
      <c r="H53" s="44">
        <v>4.91</v>
      </c>
      <c r="I53" s="44">
        <v>125.25</v>
      </c>
      <c r="J53" s="44">
        <v>102.5</v>
      </c>
      <c r="K53" s="45">
        <v>82</v>
      </c>
    </row>
    <row r="54" spans="1:11" ht="15" x14ac:dyDescent="0.25">
      <c r="A54" s="24"/>
      <c r="B54" s="16"/>
      <c r="C54" s="11"/>
      <c r="D54" s="7" t="s">
        <v>28</v>
      </c>
      <c r="E54" s="43" t="s">
        <v>66</v>
      </c>
      <c r="F54" s="44">
        <v>90</v>
      </c>
      <c r="G54" s="44">
        <v>28.5</v>
      </c>
      <c r="H54" s="44">
        <v>11.7</v>
      </c>
      <c r="I54" s="44">
        <v>0.6</v>
      </c>
      <c r="J54" s="44">
        <v>234</v>
      </c>
      <c r="K54" s="45">
        <v>293</v>
      </c>
    </row>
    <row r="55" spans="1:11" ht="15" x14ac:dyDescent="0.25">
      <c r="A55" s="24"/>
      <c r="B55" s="16"/>
      <c r="C55" s="11"/>
      <c r="D55" s="7" t="s">
        <v>29</v>
      </c>
      <c r="E55" s="43" t="s">
        <v>35</v>
      </c>
      <c r="F55" s="44">
        <v>150</v>
      </c>
      <c r="G55" s="44">
        <v>5.8</v>
      </c>
      <c r="H55" s="44">
        <v>0.08</v>
      </c>
      <c r="I55" s="44">
        <v>31</v>
      </c>
      <c r="J55" s="44">
        <v>155</v>
      </c>
      <c r="K55" s="45" t="s">
        <v>36</v>
      </c>
    </row>
    <row r="56" spans="1:11" ht="15" x14ac:dyDescent="0.25">
      <c r="A56" s="24"/>
      <c r="B56" s="16"/>
      <c r="C56" s="11"/>
      <c r="D56" s="7" t="s">
        <v>30</v>
      </c>
      <c r="E56" s="43" t="s">
        <v>37</v>
      </c>
      <c r="F56" s="44">
        <v>200</v>
      </c>
      <c r="G56" s="44">
        <v>1</v>
      </c>
      <c r="H56" s="44">
        <v>0</v>
      </c>
      <c r="I56" s="44">
        <v>18</v>
      </c>
      <c r="J56" s="44">
        <v>107</v>
      </c>
      <c r="K56" s="45">
        <v>342</v>
      </c>
    </row>
    <row r="57" spans="1:11" ht="15" x14ac:dyDescent="0.25">
      <c r="A57" s="24"/>
      <c r="B57" s="16"/>
      <c r="C57" s="11"/>
      <c r="D57" s="7" t="s">
        <v>31</v>
      </c>
      <c r="E57" s="43" t="s">
        <v>55</v>
      </c>
      <c r="F57" s="44">
        <v>80</v>
      </c>
      <c r="G57" s="44">
        <v>1.8</v>
      </c>
      <c r="H57" s="44">
        <v>0</v>
      </c>
      <c r="I57" s="44">
        <v>13</v>
      </c>
      <c r="J57" s="44">
        <v>65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56</v>
      </c>
      <c r="F58" s="44">
        <v>40</v>
      </c>
      <c r="G58" s="44">
        <v>1.88</v>
      </c>
      <c r="H58" s="44">
        <v>0.28000000000000003</v>
      </c>
      <c r="I58" s="44">
        <v>19.920000000000002</v>
      </c>
      <c r="J58" s="44">
        <v>85.6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810</v>
      </c>
      <c r="G61" s="20">
        <f t="shared" ref="G61" si="13">SUM(G52:G60)</f>
        <v>40.79</v>
      </c>
      <c r="H61" s="20">
        <f t="shared" ref="H61" si="14">SUM(H52:H60)</f>
        <v>16.97</v>
      </c>
      <c r="I61" s="20">
        <f t="shared" ref="I61" si="15">SUM(I52:I60)</f>
        <v>207.76999999999998</v>
      </c>
      <c r="J61" s="20">
        <f t="shared" ref="J61" si="16">SUM(J52:J60)</f>
        <v>749.1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810</v>
      </c>
      <c r="G62" s="33">
        <f t="shared" ref="G62" si="17">G51+G61</f>
        <v>40.79</v>
      </c>
      <c r="H62" s="33">
        <f t="shared" ref="H62" si="18">H51+H61</f>
        <v>16.97</v>
      </c>
      <c r="I62" s="33">
        <f t="shared" ref="I62" si="19">I51+I61</f>
        <v>207.76999999999998</v>
      </c>
      <c r="J62" s="33">
        <f t="shared" ref="J62" si="20">J51+J61</f>
        <v>749.1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:J70" si="21">SUM(G63:G69)</f>
        <v>0</v>
      </c>
      <c r="H70" s="20">
        <f t="shared" si="21"/>
        <v>0</v>
      </c>
      <c r="I70" s="20">
        <f t="shared" si="21"/>
        <v>0</v>
      </c>
      <c r="J70" s="20">
        <f t="shared" si="21"/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63</v>
      </c>
      <c r="F72" s="44">
        <v>250</v>
      </c>
      <c r="G72" s="44">
        <v>7.12</v>
      </c>
      <c r="H72" s="44">
        <v>4.57</v>
      </c>
      <c r="I72" s="44">
        <v>19.2</v>
      </c>
      <c r="J72" s="44">
        <v>150</v>
      </c>
      <c r="K72" s="45">
        <v>97</v>
      </c>
    </row>
    <row r="73" spans="1:11" ht="15" x14ac:dyDescent="0.25">
      <c r="A73" s="24"/>
      <c r="B73" s="16"/>
      <c r="C73" s="11"/>
      <c r="D73" s="7" t="s">
        <v>28</v>
      </c>
      <c r="E73" s="43" t="s">
        <v>64</v>
      </c>
      <c r="F73" s="44">
        <v>90</v>
      </c>
      <c r="G73" s="44">
        <v>11.78</v>
      </c>
      <c r="H73" s="44">
        <v>12.91</v>
      </c>
      <c r="I73" s="44">
        <v>14.9</v>
      </c>
      <c r="J73" s="44">
        <v>223</v>
      </c>
      <c r="K73" s="45">
        <v>279</v>
      </c>
    </row>
    <row r="74" spans="1:11" ht="15" x14ac:dyDescent="0.25">
      <c r="A74" s="24"/>
      <c r="B74" s="16"/>
      <c r="C74" s="11"/>
      <c r="D74" s="7" t="s">
        <v>29</v>
      </c>
      <c r="E74" s="43" t="s">
        <v>48</v>
      </c>
      <c r="F74" s="44">
        <v>150</v>
      </c>
      <c r="G74" s="44">
        <v>6.48</v>
      </c>
      <c r="H74" s="44">
        <v>2.89</v>
      </c>
      <c r="I74" s="44">
        <v>16.47</v>
      </c>
      <c r="J74" s="44">
        <v>108.2</v>
      </c>
      <c r="K74" s="45">
        <v>303</v>
      </c>
    </row>
    <row r="75" spans="1:11" ht="15" x14ac:dyDescent="0.25">
      <c r="A75" s="24"/>
      <c r="B75" s="16"/>
      <c r="C75" s="11"/>
      <c r="D75" s="7" t="s">
        <v>30</v>
      </c>
      <c r="E75" s="43" t="s">
        <v>49</v>
      </c>
      <c r="F75" s="44">
        <v>200</v>
      </c>
      <c r="G75" s="44">
        <v>0.6</v>
      </c>
      <c r="H75" s="44">
        <v>0</v>
      </c>
      <c r="I75" s="44">
        <v>16.5</v>
      </c>
      <c r="J75" s="44">
        <v>128</v>
      </c>
      <c r="K75" s="45">
        <v>349</v>
      </c>
    </row>
    <row r="76" spans="1:11" ht="15" x14ac:dyDescent="0.25">
      <c r="A76" s="24"/>
      <c r="B76" s="16"/>
      <c r="C76" s="11"/>
      <c r="D76" s="7" t="s">
        <v>31</v>
      </c>
      <c r="E76" s="43" t="s">
        <v>55</v>
      </c>
      <c r="F76" s="44">
        <v>80</v>
      </c>
      <c r="G76" s="44">
        <v>1.8</v>
      </c>
      <c r="H76" s="44">
        <v>0</v>
      </c>
      <c r="I76" s="44">
        <v>13</v>
      </c>
      <c r="J76" s="44">
        <v>65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56</v>
      </c>
      <c r="F77" s="44">
        <v>40</v>
      </c>
      <c r="G77" s="44">
        <v>1.88</v>
      </c>
      <c r="H77" s="44">
        <v>0.28000000000000003</v>
      </c>
      <c r="I77" s="44">
        <v>19.920000000000002</v>
      </c>
      <c r="J77" s="44">
        <v>85.6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810</v>
      </c>
      <c r="G80" s="20">
        <f t="shared" ref="G80" si="22">SUM(G71:G79)</f>
        <v>29.66</v>
      </c>
      <c r="H80" s="20">
        <f t="shared" ref="H80" si="23">SUM(H71:H79)</f>
        <v>20.650000000000002</v>
      </c>
      <c r="I80" s="20">
        <f t="shared" ref="I80" si="24">SUM(I71:I79)</f>
        <v>99.99</v>
      </c>
      <c r="J80" s="20">
        <f t="shared" ref="J80" si="25">SUM(J71:J79)</f>
        <v>759.80000000000007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810</v>
      </c>
      <c r="G81" s="33">
        <f t="shared" ref="G81" si="26">G70+G80</f>
        <v>29.66</v>
      </c>
      <c r="H81" s="33">
        <f t="shared" ref="H81" si="27">H70+H80</f>
        <v>20.650000000000002</v>
      </c>
      <c r="I81" s="33">
        <f t="shared" ref="I81" si="28">I70+I80</f>
        <v>99.99</v>
      </c>
      <c r="J81" s="33">
        <f t="shared" ref="J81" si="29">J70+J80</f>
        <v>759.80000000000007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0">SUM(G82:G88)</f>
        <v>0</v>
      </c>
      <c r="H89" s="20">
        <f t="shared" ref="H89" si="31">SUM(H82:H88)</f>
        <v>0</v>
      </c>
      <c r="I89" s="20">
        <f t="shared" ref="I89" si="32">SUM(I82:I88)</f>
        <v>0</v>
      </c>
      <c r="J89" s="20">
        <f t="shared" ref="J89" si="33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51</v>
      </c>
      <c r="F91" s="44">
        <v>250</v>
      </c>
      <c r="G91" s="44">
        <v>1.75</v>
      </c>
      <c r="H91" s="44">
        <v>4.8899999999999997</v>
      </c>
      <c r="I91" s="44">
        <v>8.49</v>
      </c>
      <c r="J91" s="44">
        <v>84.78</v>
      </c>
      <c r="K91" s="45">
        <v>103</v>
      </c>
    </row>
    <row r="92" spans="1:11" ht="15" x14ac:dyDescent="0.25">
      <c r="A92" s="24"/>
      <c r="B92" s="16"/>
      <c r="C92" s="11"/>
      <c r="D92" s="7" t="s">
        <v>28</v>
      </c>
      <c r="E92" s="43" t="s">
        <v>52</v>
      </c>
      <c r="F92" s="44">
        <v>90</v>
      </c>
      <c r="G92" s="44">
        <v>24.45</v>
      </c>
      <c r="H92" s="44">
        <v>9.44</v>
      </c>
      <c r="I92" s="44">
        <v>0.9</v>
      </c>
      <c r="J92" s="44">
        <v>187</v>
      </c>
      <c r="K92" s="45">
        <v>290</v>
      </c>
    </row>
    <row r="93" spans="1:11" ht="15" x14ac:dyDescent="0.25">
      <c r="A93" s="24"/>
      <c r="B93" s="16"/>
      <c r="C93" s="11"/>
      <c r="D93" s="7" t="s">
        <v>29</v>
      </c>
      <c r="E93" s="43" t="s">
        <v>53</v>
      </c>
      <c r="F93" s="44">
        <v>150</v>
      </c>
      <c r="G93" s="44">
        <v>5.8</v>
      </c>
      <c r="H93" s="44">
        <v>0.08</v>
      </c>
      <c r="I93" s="44">
        <v>31</v>
      </c>
      <c r="J93" s="44">
        <v>155</v>
      </c>
      <c r="K93" s="45">
        <v>304</v>
      </c>
    </row>
    <row r="94" spans="1:11" ht="15" x14ac:dyDescent="0.25">
      <c r="A94" s="24"/>
      <c r="B94" s="16"/>
      <c r="C94" s="11"/>
      <c r="D94" s="7" t="s">
        <v>30</v>
      </c>
      <c r="E94" s="43" t="s">
        <v>40</v>
      </c>
      <c r="F94" s="44">
        <v>200</v>
      </c>
      <c r="G94" s="44">
        <v>0.6</v>
      </c>
      <c r="H94" s="44">
        <v>0</v>
      </c>
      <c r="I94" s="44">
        <v>16.5</v>
      </c>
      <c r="J94" s="44">
        <v>128</v>
      </c>
      <c r="K94" s="45">
        <v>349</v>
      </c>
    </row>
    <row r="95" spans="1:11" ht="15" x14ac:dyDescent="0.25">
      <c r="A95" s="24"/>
      <c r="B95" s="16"/>
      <c r="C95" s="11"/>
      <c r="D95" s="7" t="s">
        <v>31</v>
      </c>
      <c r="E95" s="43" t="s">
        <v>57</v>
      </c>
      <c r="F95" s="44">
        <v>80</v>
      </c>
      <c r="G95" s="44">
        <v>1.8</v>
      </c>
      <c r="H95" s="44">
        <v>0</v>
      </c>
      <c r="I95" s="44">
        <v>13</v>
      </c>
      <c r="J95" s="44">
        <v>65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56</v>
      </c>
      <c r="F96" s="44">
        <v>40</v>
      </c>
      <c r="G96" s="44">
        <v>1.88</v>
      </c>
      <c r="H96" s="44">
        <v>0.28000000000000003</v>
      </c>
      <c r="I96" s="44" t="s">
        <v>46</v>
      </c>
      <c r="J96" s="44">
        <v>85.6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810</v>
      </c>
      <c r="G99" s="20">
        <f t="shared" ref="G99" si="34">SUM(G90:G98)</f>
        <v>36.28</v>
      </c>
      <c r="H99" s="20">
        <f t="shared" ref="H99" si="35">SUM(H90:H98)</f>
        <v>14.689999999999998</v>
      </c>
      <c r="I99" s="20">
        <f t="shared" ref="I99" si="36">SUM(I90:I98)</f>
        <v>69.89</v>
      </c>
      <c r="J99" s="20">
        <f t="shared" ref="J99" si="37">SUM(J90:J98)</f>
        <v>705.38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810</v>
      </c>
      <c r="G100" s="33">
        <f t="shared" ref="G100" si="38">G89+G99</f>
        <v>36.28</v>
      </c>
      <c r="H100" s="33">
        <f t="shared" ref="H100" si="39">H89+H99</f>
        <v>14.689999999999998</v>
      </c>
      <c r="I100" s="33">
        <f t="shared" ref="I100" si="40">I89+I99</f>
        <v>69.89</v>
      </c>
      <c r="J100" s="33">
        <f t="shared" ref="J100" si="41">J89+J99</f>
        <v>705.38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2">SUM(G101:G107)</f>
        <v>0</v>
      </c>
      <c r="H108" s="20">
        <f t="shared" si="42"/>
        <v>0</v>
      </c>
      <c r="I108" s="20">
        <f t="shared" si="42"/>
        <v>0</v>
      </c>
      <c r="J108" s="20">
        <f t="shared" si="42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65</v>
      </c>
      <c r="F110" s="44">
        <v>250</v>
      </c>
      <c r="G110" s="44">
        <v>5.49</v>
      </c>
      <c r="H110" s="44">
        <v>5.28</v>
      </c>
      <c r="I110" s="44">
        <v>16.329999999999998</v>
      </c>
      <c r="J110" s="44">
        <v>134.75</v>
      </c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38</v>
      </c>
      <c r="F111" s="44">
        <v>90</v>
      </c>
      <c r="G111" s="44">
        <v>11.5</v>
      </c>
      <c r="H111" s="44">
        <v>8.8000000000000007</v>
      </c>
      <c r="I111" s="44">
        <v>12</v>
      </c>
      <c r="J111" s="44">
        <v>102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 t="s">
        <v>47</v>
      </c>
      <c r="F112" s="44">
        <v>150</v>
      </c>
      <c r="G112" s="44">
        <v>4.2</v>
      </c>
      <c r="H112" s="44">
        <v>4.82</v>
      </c>
      <c r="I112" s="44">
        <v>34.799999999999997</v>
      </c>
      <c r="J112" s="44">
        <v>211</v>
      </c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40</v>
      </c>
      <c r="F113" s="44">
        <v>200</v>
      </c>
      <c r="G113" s="44">
        <v>0.6</v>
      </c>
      <c r="H113" s="44">
        <v>0</v>
      </c>
      <c r="I113" s="44">
        <v>16.5</v>
      </c>
      <c r="J113" s="44">
        <v>128</v>
      </c>
      <c r="K113" s="45">
        <v>349</v>
      </c>
    </row>
    <row r="114" spans="1:11" ht="15" x14ac:dyDescent="0.25">
      <c r="A114" s="24"/>
      <c r="B114" s="16"/>
      <c r="C114" s="11"/>
      <c r="D114" s="7" t="s">
        <v>31</v>
      </c>
      <c r="E114" s="43" t="s">
        <v>55</v>
      </c>
      <c r="F114" s="44">
        <v>80</v>
      </c>
      <c r="G114" s="44">
        <v>1.8</v>
      </c>
      <c r="H114" s="44">
        <v>0</v>
      </c>
      <c r="I114" s="44">
        <v>13</v>
      </c>
      <c r="J114" s="44">
        <v>65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56</v>
      </c>
      <c r="F115" s="44">
        <v>40</v>
      </c>
      <c r="G115" s="44">
        <v>1.88</v>
      </c>
      <c r="H115" s="44">
        <v>0.28000000000000003</v>
      </c>
      <c r="I115" s="44">
        <v>19.920000000000002</v>
      </c>
      <c r="J115" s="44">
        <v>85.6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 t="shared" ref="G118:J118" si="43">SUM(G109:G117)</f>
        <v>25.470000000000002</v>
      </c>
      <c r="H118" s="20">
        <f t="shared" si="43"/>
        <v>19.180000000000003</v>
      </c>
      <c r="I118" s="20">
        <f t="shared" si="43"/>
        <v>112.55</v>
      </c>
      <c r="J118" s="20">
        <f t="shared" si="43"/>
        <v>726.35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810</v>
      </c>
      <c r="G119" s="33">
        <f t="shared" ref="G119" si="44">G108+G118</f>
        <v>25.470000000000002</v>
      </c>
      <c r="H119" s="33">
        <f t="shared" ref="H119" si="45">H108+H118</f>
        <v>19.180000000000003</v>
      </c>
      <c r="I119" s="33">
        <f t="shared" ref="I119" si="46">I108+I118</f>
        <v>112.55</v>
      </c>
      <c r="J119" s="33">
        <f t="shared" ref="J119" si="47">J108+J118</f>
        <v>726.35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48">SUM(G120:G126)</f>
        <v>0</v>
      </c>
      <c r="H127" s="20">
        <f t="shared" si="48"/>
        <v>0</v>
      </c>
      <c r="I127" s="20">
        <f t="shared" si="48"/>
        <v>0</v>
      </c>
      <c r="J127" s="20">
        <f t="shared" si="48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67</v>
      </c>
      <c r="F129" s="44">
        <v>250</v>
      </c>
      <c r="G129" s="44">
        <v>1.75</v>
      </c>
      <c r="H129" s="44">
        <v>4.8899999999999997</v>
      </c>
      <c r="I129" s="44">
        <v>8.49</v>
      </c>
      <c r="J129" s="44">
        <v>98.56</v>
      </c>
      <c r="K129" s="45">
        <v>87</v>
      </c>
    </row>
    <row r="130" spans="1:11" ht="15" x14ac:dyDescent="0.25">
      <c r="A130" s="15"/>
      <c r="B130" s="16"/>
      <c r="C130" s="11"/>
      <c r="D130" s="7" t="s">
        <v>28</v>
      </c>
      <c r="E130" s="43" t="s">
        <v>68</v>
      </c>
      <c r="F130" s="44">
        <v>90</v>
      </c>
      <c r="G130" s="44">
        <v>5.8</v>
      </c>
      <c r="H130" s="44">
        <v>5.2</v>
      </c>
      <c r="I130" s="44">
        <v>1.65</v>
      </c>
      <c r="J130" s="44">
        <v>219</v>
      </c>
      <c r="K130" s="45">
        <v>273</v>
      </c>
    </row>
    <row r="131" spans="1:11" ht="15" x14ac:dyDescent="0.25">
      <c r="A131" s="15"/>
      <c r="B131" s="16"/>
      <c r="C131" s="11"/>
      <c r="D131" s="7" t="s">
        <v>29</v>
      </c>
      <c r="E131" s="43" t="s">
        <v>42</v>
      </c>
      <c r="F131" s="44">
        <v>150</v>
      </c>
      <c r="G131" s="44">
        <v>6.6</v>
      </c>
      <c r="H131" s="44">
        <v>7.2</v>
      </c>
      <c r="I131" s="44">
        <v>41.2</v>
      </c>
      <c r="J131" s="44">
        <v>237.3</v>
      </c>
      <c r="K131" s="45">
        <v>302</v>
      </c>
    </row>
    <row r="132" spans="1:11" ht="15" x14ac:dyDescent="0.25">
      <c r="A132" s="15"/>
      <c r="B132" s="16"/>
      <c r="C132" s="11"/>
      <c r="D132" s="7" t="s">
        <v>30</v>
      </c>
      <c r="E132" s="43" t="s">
        <v>49</v>
      </c>
      <c r="F132" s="44">
        <v>200</v>
      </c>
      <c r="G132" s="44">
        <v>0.6</v>
      </c>
      <c r="H132" s="44">
        <v>0</v>
      </c>
      <c r="I132" s="44">
        <v>16.5</v>
      </c>
      <c r="J132" s="44">
        <v>128</v>
      </c>
      <c r="K132" s="45">
        <v>349</v>
      </c>
    </row>
    <row r="133" spans="1:11" ht="15" x14ac:dyDescent="0.25">
      <c r="A133" s="15"/>
      <c r="B133" s="16"/>
      <c r="C133" s="11"/>
      <c r="D133" s="7" t="s">
        <v>31</v>
      </c>
      <c r="E133" s="43" t="s">
        <v>55</v>
      </c>
      <c r="F133" s="44">
        <v>80</v>
      </c>
      <c r="G133" s="44">
        <v>1.8</v>
      </c>
      <c r="H133" s="44">
        <v>0</v>
      </c>
      <c r="I133" s="44">
        <v>13</v>
      </c>
      <c r="J133" s="44">
        <v>65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56</v>
      </c>
      <c r="F134" s="44">
        <v>40</v>
      </c>
      <c r="G134" s="44">
        <v>1.88</v>
      </c>
      <c r="H134" s="44">
        <v>0.28000000000000003</v>
      </c>
      <c r="I134" s="44">
        <v>19.920000000000002</v>
      </c>
      <c r="J134" s="44">
        <v>85.6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810</v>
      </c>
      <c r="G137" s="20">
        <f t="shared" ref="G137:J137" si="49">SUM(G128:G136)</f>
        <v>18.429999999999996</v>
      </c>
      <c r="H137" s="20">
        <f t="shared" si="49"/>
        <v>17.57</v>
      </c>
      <c r="I137" s="20">
        <f t="shared" si="49"/>
        <v>100.76</v>
      </c>
      <c r="J137" s="20">
        <f t="shared" si="49"/>
        <v>833.46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810</v>
      </c>
      <c r="G138" s="33">
        <f t="shared" ref="G138" si="50">G127+G137</f>
        <v>18.429999999999996</v>
      </c>
      <c r="H138" s="33">
        <f t="shared" ref="H138" si="51">H127+H137</f>
        <v>17.57</v>
      </c>
      <c r="I138" s="33">
        <f t="shared" ref="I138" si="52">I127+I137</f>
        <v>100.76</v>
      </c>
      <c r="J138" s="33">
        <f t="shared" ref="J138" si="53">J127+J137</f>
        <v>833.46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4">SUM(G139:G145)</f>
        <v>0</v>
      </c>
      <c r="H146" s="20">
        <f t="shared" si="54"/>
        <v>0</v>
      </c>
      <c r="I146" s="20">
        <f t="shared" si="54"/>
        <v>0</v>
      </c>
      <c r="J146" s="20">
        <f t="shared" si="54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50</v>
      </c>
      <c r="F148" s="44">
        <v>250</v>
      </c>
      <c r="G148" s="44">
        <v>9.27</v>
      </c>
      <c r="H148" s="44">
        <v>8.64</v>
      </c>
      <c r="I148" s="44">
        <v>14.16</v>
      </c>
      <c r="J148" s="44">
        <v>173.96</v>
      </c>
      <c r="K148" s="45">
        <v>102</v>
      </c>
    </row>
    <row r="149" spans="1:11" ht="15" x14ac:dyDescent="0.25">
      <c r="A149" s="24"/>
      <c r="B149" s="16"/>
      <c r="C149" s="11"/>
      <c r="D149" s="7" t="s">
        <v>28</v>
      </c>
      <c r="E149" s="43" t="s">
        <v>43</v>
      </c>
      <c r="F149" s="44">
        <v>90</v>
      </c>
      <c r="G149" s="44">
        <v>10.28</v>
      </c>
      <c r="H149" s="44">
        <v>8.27</v>
      </c>
      <c r="I149" s="44">
        <v>2.64</v>
      </c>
      <c r="J149" s="44">
        <v>126</v>
      </c>
      <c r="K149" s="45">
        <v>246</v>
      </c>
    </row>
    <row r="150" spans="1:11" ht="15" x14ac:dyDescent="0.25">
      <c r="A150" s="24"/>
      <c r="B150" s="16"/>
      <c r="C150" s="11"/>
      <c r="D150" s="7" t="s">
        <v>29</v>
      </c>
      <c r="E150" s="43" t="s">
        <v>44</v>
      </c>
      <c r="F150" s="44">
        <v>150</v>
      </c>
      <c r="G150" s="44">
        <v>5.8</v>
      </c>
      <c r="H150" s="44">
        <v>0.08</v>
      </c>
      <c r="I150" s="44">
        <v>31</v>
      </c>
      <c r="J150" s="44">
        <v>155</v>
      </c>
      <c r="K150" s="45" t="s">
        <v>36</v>
      </c>
    </row>
    <row r="151" spans="1:11" ht="15" x14ac:dyDescent="0.25">
      <c r="A151" s="24"/>
      <c r="B151" s="16"/>
      <c r="C151" s="11"/>
      <c r="D151" s="7" t="s">
        <v>30</v>
      </c>
      <c r="E151" s="43" t="s">
        <v>37</v>
      </c>
      <c r="F151" s="44">
        <v>200</v>
      </c>
      <c r="G151" s="44">
        <v>1</v>
      </c>
      <c r="H151" s="44">
        <v>0</v>
      </c>
      <c r="I151" s="44">
        <v>18</v>
      </c>
      <c r="J151" s="44">
        <v>107</v>
      </c>
      <c r="K151" s="45">
        <v>343</v>
      </c>
    </row>
    <row r="152" spans="1:11" ht="15" x14ac:dyDescent="0.25">
      <c r="A152" s="24"/>
      <c r="B152" s="16"/>
      <c r="C152" s="11"/>
      <c r="D152" s="7" t="s">
        <v>31</v>
      </c>
      <c r="E152" s="43" t="s">
        <v>57</v>
      </c>
      <c r="F152" s="44">
        <v>80</v>
      </c>
      <c r="G152" s="44">
        <v>1.8</v>
      </c>
      <c r="H152" s="44">
        <v>0</v>
      </c>
      <c r="I152" s="44">
        <v>13</v>
      </c>
      <c r="J152" s="44">
        <v>65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56</v>
      </c>
      <c r="F153" s="44">
        <v>40</v>
      </c>
      <c r="G153" s="44">
        <v>1.88</v>
      </c>
      <c r="H153" s="44">
        <v>0.28000000000000003</v>
      </c>
      <c r="I153" s="44" t="s">
        <v>46</v>
      </c>
      <c r="J153" s="44">
        <v>85.6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55">SUM(G147:G155)</f>
        <v>30.029999999999998</v>
      </c>
      <c r="H156" s="20">
        <f t="shared" si="55"/>
        <v>17.27</v>
      </c>
      <c r="I156" s="20">
        <f t="shared" si="55"/>
        <v>78.8</v>
      </c>
      <c r="J156" s="20">
        <f t="shared" si="55"/>
        <v>712.56000000000006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810</v>
      </c>
      <c r="G157" s="33">
        <f t="shared" ref="G157" si="56">G146+G156</f>
        <v>30.029999999999998</v>
      </c>
      <c r="H157" s="33">
        <f t="shared" ref="H157" si="57">H146+H156</f>
        <v>17.27</v>
      </c>
      <c r="I157" s="33">
        <f t="shared" ref="I157" si="58">I146+I156</f>
        <v>78.8</v>
      </c>
      <c r="J157" s="33">
        <f t="shared" ref="J157" si="59">J146+J156</f>
        <v>712.56000000000006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0">SUM(G158:G164)</f>
        <v>0</v>
      </c>
      <c r="H165" s="20">
        <f t="shared" si="60"/>
        <v>0</v>
      </c>
      <c r="I165" s="20">
        <f t="shared" si="60"/>
        <v>0</v>
      </c>
      <c r="J165" s="20">
        <f t="shared" si="60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54</v>
      </c>
      <c r="F167" s="44">
        <v>250</v>
      </c>
      <c r="G167" s="44">
        <v>7.29</v>
      </c>
      <c r="H167" s="44">
        <v>5.7</v>
      </c>
      <c r="I167" s="44">
        <v>16.989999999999998</v>
      </c>
      <c r="J167" s="44">
        <v>148.5</v>
      </c>
      <c r="K167" s="45" t="s">
        <v>41</v>
      </c>
    </row>
    <row r="168" spans="1:11" ht="15" x14ac:dyDescent="0.25">
      <c r="A168" s="24"/>
      <c r="B168" s="16"/>
      <c r="C168" s="11"/>
      <c r="D168" s="7" t="s">
        <v>28</v>
      </c>
      <c r="E168" s="43" t="s">
        <v>69</v>
      </c>
      <c r="F168" s="44">
        <v>90</v>
      </c>
      <c r="G168" s="44">
        <v>28.5</v>
      </c>
      <c r="H168" s="44">
        <v>11.7</v>
      </c>
      <c r="I168" s="44">
        <v>0.6</v>
      </c>
      <c r="J168" s="44">
        <v>234</v>
      </c>
      <c r="K168" s="45">
        <v>293</v>
      </c>
    </row>
    <row r="169" spans="1:11" ht="15" x14ac:dyDescent="0.25">
      <c r="A169" s="24"/>
      <c r="B169" s="16"/>
      <c r="C169" s="11"/>
      <c r="D169" s="7" t="s">
        <v>29</v>
      </c>
      <c r="E169" s="43" t="s">
        <v>39</v>
      </c>
      <c r="F169" s="44">
        <v>150</v>
      </c>
      <c r="G169" s="44">
        <v>3.2</v>
      </c>
      <c r="H169" s="44">
        <v>5.2</v>
      </c>
      <c r="I169" s="44">
        <v>22.88</v>
      </c>
      <c r="J169" s="44">
        <v>151.36000000000001</v>
      </c>
      <c r="K169" s="45">
        <v>145</v>
      </c>
    </row>
    <row r="170" spans="1:11" ht="15" x14ac:dyDescent="0.25">
      <c r="A170" s="24"/>
      <c r="B170" s="16"/>
      <c r="C170" s="11"/>
      <c r="D170" s="7" t="s">
        <v>30</v>
      </c>
      <c r="E170" s="43" t="s">
        <v>40</v>
      </c>
      <c r="F170" s="44">
        <v>200</v>
      </c>
      <c r="G170" s="44">
        <v>0.6</v>
      </c>
      <c r="H170" s="44">
        <v>0</v>
      </c>
      <c r="I170" s="44">
        <v>16.5</v>
      </c>
      <c r="J170" s="44">
        <v>128</v>
      </c>
      <c r="K170" s="45">
        <v>349</v>
      </c>
    </row>
    <row r="171" spans="1:11" ht="15" x14ac:dyDescent="0.25">
      <c r="A171" s="24"/>
      <c r="B171" s="16"/>
      <c r="C171" s="11"/>
      <c r="D171" s="7" t="s">
        <v>31</v>
      </c>
      <c r="E171" s="43" t="s">
        <v>55</v>
      </c>
      <c r="F171" s="44">
        <v>80</v>
      </c>
      <c r="G171" s="44">
        <v>1.8</v>
      </c>
      <c r="H171" s="44">
        <v>0</v>
      </c>
      <c r="I171" s="44">
        <v>13</v>
      </c>
      <c r="J171" s="44">
        <v>65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56</v>
      </c>
      <c r="F172" s="44">
        <v>40</v>
      </c>
      <c r="G172" s="44">
        <v>1.88</v>
      </c>
      <c r="H172" s="44">
        <v>0.28000000000000003</v>
      </c>
      <c r="I172" s="44">
        <v>19.920000000000002</v>
      </c>
      <c r="J172" s="44">
        <v>85.6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810</v>
      </c>
      <c r="G175" s="20">
        <f t="shared" ref="G175:J175" si="61">SUM(G166:G174)</f>
        <v>43.27</v>
      </c>
      <c r="H175" s="20">
        <f t="shared" si="61"/>
        <v>22.88</v>
      </c>
      <c r="I175" s="20">
        <f t="shared" si="61"/>
        <v>89.89</v>
      </c>
      <c r="J175" s="20">
        <f t="shared" si="61"/>
        <v>812.46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810</v>
      </c>
      <c r="G176" s="33">
        <f t="shared" ref="G176" si="62">G165+G175</f>
        <v>43.27</v>
      </c>
      <c r="H176" s="33">
        <f t="shared" ref="H176" si="63">H165+H175</f>
        <v>22.88</v>
      </c>
      <c r="I176" s="33">
        <f t="shared" ref="I176" si="64">I165+I175</f>
        <v>89.89</v>
      </c>
      <c r="J176" s="33">
        <f t="shared" ref="J176" si="65">J165+J175</f>
        <v>812.46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66">SUM(G177:G183)</f>
        <v>0</v>
      </c>
      <c r="H184" s="20">
        <f t="shared" si="66"/>
        <v>0</v>
      </c>
      <c r="I184" s="20">
        <f t="shared" si="66"/>
        <v>0</v>
      </c>
      <c r="J184" s="20">
        <f t="shared" si="66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45</v>
      </c>
      <c r="F186" s="44">
        <v>250</v>
      </c>
      <c r="G186" s="44">
        <v>3.3</v>
      </c>
      <c r="H186" s="44">
        <v>6.8</v>
      </c>
      <c r="I186" s="44">
        <v>22.6</v>
      </c>
      <c r="J186" s="44">
        <v>132.30000000000001</v>
      </c>
      <c r="K186" s="45">
        <v>96</v>
      </c>
    </row>
    <row r="187" spans="1:11" ht="15" x14ac:dyDescent="0.25">
      <c r="A187" s="24"/>
      <c r="B187" s="16"/>
      <c r="C187" s="11"/>
      <c r="D187" s="7" t="s">
        <v>28</v>
      </c>
      <c r="E187" s="43" t="s">
        <v>70</v>
      </c>
      <c r="F187" s="44">
        <v>250</v>
      </c>
      <c r="G187" s="44">
        <v>2.4</v>
      </c>
      <c r="H187" s="44">
        <v>4.4000000000000004</v>
      </c>
      <c r="I187" s="44">
        <v>10.3</v>
      </c>
      <c r="J187" s="44">
        <v>305</v>
      </c>
      <c r="K187" s="45">
        <v>143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40</v>
      </c>
      <c r="F189" s="44">
        <v>200</v>
      </c>
      <c r="G189" s="44">
        <v>0.6</v>
      </c>
      <c r="H189" s="44">
        <v>0</v>
      </c>
      <c r="I189" s="44">
        <v>16.5</v>
      </c>
      <c r="J189" s="44">
        <v>128</v>
      </c>
      <c r="K189" s="45">
        <v>349</v>
      </c>
    </row>
    <row r="190" spans="1:11" ht="15" x14ac:dyDescent="0.25">
      <c r="A190" s="24"/>
      <c r="B190" s="16"/>
      <c r="C190" s="11"/>
      <c r="D190" s="7" t="s">
        <v>31</v>
      </c>
      <c r="E190" s="43" t="s">
        <v>55</v>
      </c>
      <c r="F190" s="44">
        <v>80</v>
      </c>
      <c r="G190" s="44">
        <v>1.8</v>
      </c>
      <c r="H190" s="44">
        <v>0</v>
      </c>
      <c r="I190" s="44">
        <v>13</v>
      </c>
      <c r="J190" s="44">
        <v>65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56</v>
      </c>
      <c r="F191" s="44">
        <v>40</v>
      </c>
      <c r="G191" s="44">
        <v>1.88</v>
      </c>
      <c r="H191" s="44">
        <v>0.28000000000000003</v>
      </c>
      <c r="I191" s="44" t="s">
        <v>46</v>
      </c>
      <c r="J191" s="44">
        <v>85.6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67">SUM(G185:G193)</f>
        <v>9.98</v>
      </c>
      <c r="H194" s="20">
        <f t="shared" si="67"/>
        <v>11.479999999999999</v>
      </c>
      <c r="I194" s="20">
        <f t="shared" si="67"/>
        <v>62.400000000000006</v>
      </c>
      <c r="J194" s="20">
        <f t="shared" si="67"/>
        <v>715.9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820</v>
      </c>
      <c r="G195" s="33">
        <f t="shared" ref="G195" si="68">G184+G194</f>
        <v>9.98</v>
      </c>
      <c r="H195" s="33">
        <f t="shared" ref="H195" si="69">H184+H194</f>
        <v>11.479999999999999</v>
      </c>
      <c r="I195" s="33">
        <f t="shared" ref="I195" si="70">I184+I194</f>
        <v>62.400000000000006</v>
      </c>
      <c r="J195" s="33">
        <f t="shared" ref="J195" si="71">J184+J194</f>
        <v>715.9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812</v>
      </c>
      <c r="G196" s="35">
        <f t="shared" ref="G196:J196" si="72">(G24+G43+G62+G81+G100+G119+G138+G157+G176+G195)/(IF(G24=0,0,1)+IF(G43=0,0,1)+IF(G62=0,0,1)+IF(G81=0,0,1)+IF(G100=0,0,1)+IF(G119=0,0,1)+IF(G138=0,0,1)+IF(G157=0,0,1)+IF(G176=0,0,1)+IF(G195=0,0,1))</f>
        <v>28.242000000000001</v>
      </c>
      <c r="H196" s="35">
        <f t="shared" si="72"/>
        <v>18.602</v>
      </c>
      <c r="I196" s="35">
        <f t="shared" si="72"/>
        <v>104.33899999999998</v>
      </c>
      <c r="J196" s="35">
        <f t="shared" si="72"/>
        <v>751.17600000000004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2024-12-19T05:41:06Z</cp:lastPrinted>
  <dcterms:created xsi:type="dcterms:W3CDTF">2022-05-16T14:23:56Z</dcterms:created>
  <dcterms:modified xsi:type="dcterms:W3CDTF">2024-12-19T11:09:49Z</dcterms:modified>
</cp:coreProperties>
</file>